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9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Лист1!$A$1:$H$172</definedName>
  </definedNames>
  <calcPr calcId="125725"/>
</workbook>
</file>

<file path=xl/calcChain.xml><?xml version="1.0" encoding="utf-8"?>
<calcChain xmlns="http://schemas.openxmlformats.org/spreadsheetml/2006/main">
  <c r="E32" i="1"/>
  <c r="D18"/>
  <c r="D25"/>
  <c r="D53"/>
  <c r="D46"/>
  <c r="I151"/>
  <c r="H151"/>
  <c r="G151"/>
  <c r="F151"/>
  <c r="E151"/>
  <c r="D151"/>
  <c r="D116" l="1"/>
  <c r="I116"/>
  <c r="H116"/>
  <c r="G116"/>
  <c r="F116"/>
  <c r="E116"/>
  <c r="F18"/>
  <c r="E11" l="1"/>
  <c r="F158" l="1"/>
  <c r="E158"/>
  <c r="D158"/>
  <c r="G144"/>
  <c r="F144"/>
  <c r="E144"/>
  <c r="D144"/>
  <c r="G137"/>
  <c r="F137"/>
  <c r="E137"/>
  <c r="D137"/>
  <c r="I137"/>
  <c r="H137"/>
  <c r="F109" l="1"/>
  <c r="F32" l="1"/>
  <c r="I102" l="1"/>
  <c r="H102"/>
  <c r="G102"/>
  <c r="F102"/>
  <c r="E102"/>
  <c r="D102"/>
  <c r="I25"/>
  <c r="H25"/>
  <c r="G25"/>
  <c r="E25"/>
  <c r="D130"/>
  <c r="E130"/>
  <c r="F130"/>
  <c r="G130"/>
  <c r="H130"/>
  <c r="H144" s="1"/>
  <c r="I130"/>
  <c r="I144" s="1"/>
  <c r="I67"/>
  <c r="H67"/>
  <c r="G67"/>
  <c r="F67"/>
  <c r="E67"/>
  <c r="D67"/>
  <c r="D88"/>
  <c r="E88"/>
  <c r="F88"/>
  <c r="G88"/>
  <c r="H88"/>
  <c r="I88"/>
  <c r="D95"/>
  <c r="E95"/>
  <c r="F95"/>
  <c r="G95"/>
  <c r="H95"/>
  <c r="I95"/>
  <c r="D109"/>
  <c r="E109"/>
  <c r="G109"/>
  <c r="H109"/>
  <c r="I109"/>
  <c r="D123"/>
  <c r="E123"/>
  <c r="F123"/>
  <c r="G123"/>
  <c r="H123"/>
  <c r="I123"/>
  <c r="D74"/>
  <c r="E74"/>
  <c r="F74"/>
  <c r="G74"/>
  <c r="H74"/>
  <c r="I74"/>
  <c r="D81"/>
  <c r="E81"/>
  <c r="F81"/>
  <c r="G81"/>
  <c r="H81"/>
  <c r="I81"/>
  <c r="I158" l="1"/>
  <c r="H158"/>
  <c r="I60"/>
  <c r="H60"/>
  <c r="G60"/>
  <c r="F60"/>
  <c r="E60"/>
  <c r="D60"/>
  <c r="I39"/>
  <c r="H39"/>
  <c r="G39"/>
  <c r="F39"/>
  <c r="E39"/>
  <c r="D39"/>
  <c r="I32"/>
  <c r="H32"/>
  <c r="G32"/>
  <c r="D32"/>
  <c r="I18"/>
  <c r="H18"/>
  <c r="G18"/>
  <c r="E18"/>
  <c r="I11"/>
  <c r="H11"/>
  <c r="G11"/>
  <c r="F11"/>
  <c r="D11"/>
  <c r="D159" l="1"/>
  <c r="E159"/>
  <c r="F159"/>
  <c r="G159"/>
  <c r="H159"/>
  <c r="I159"/>
  <c r="J159" l="1"/>
</calcChain>
</file>

<file path=xl/sharedStrings.xml><?xml version="1.0" encoding="utf-8"?>
<sst xmlns="http://schemas.openxmlformats.org/spreadsheetml/2006/main" count="188" uniqueCount="41">
  <si>
    <t>Профессия/специальность</t>
  </si>
  <si>
    <t>Форма обучения</t>
  </si>
  <si>
    <t>Контингент (факт)</t>
  </si>
  <si>
    <t>I курс</t>
  </si>
  <si>
    <t>II курс</t>
  </si>
  <si>
    <t>III курс</t>
  </si>
  <si>
    <t>IV курс</t>
  </si>
  <si>
    <t>очная, бюджет</t>
  </si>
  <si>
    <t>очная, договор</t>
  </si>
  <si>
    <t>заочная, бюджет</t>
  </si>
  <si>
    <t>заочная, договор</t>
  </si>
  <si>
    <t>очно-заочная, бюджет</t>
  </si>
  <si>
    <t>очно-заочная, договор</t>
  </si>
  <si>
    <t>Итого:</t>
  </si>
  <si>
    <t>Наименование ПОО</t>
  </si>
  <si>
    <t>V курс</t>
  </si>
  <si>
    <t>VI курс</t>
  </si>
  <si>
    <t>ВСЕГО в ГПОУ:</t>
  </si>
  <si>
    <t xml:space="preserve">Повар, кондитер </t>
  </si>
  <si>
    <t>Продавец, контролер-кассир</t>
  </si>
  <si>
    <t>Тракторист-машинист сельскохозяйственного производства</t>
  </si>
  <si>
    <t xml:space="preserve">Мастер сельскохозяйственного производства </t>
  </si>
  <si>
    <t>Строительство и эксплуатация зданий и сооружений</t>
  </si>
  <si>
    <t xml:space="preserve">Технология молока и молочных продуктов </t>
  </si>
  <si>
    <t>ГПОУ ТО "Тульский сельскохозяйственный колледж имени И.С. Ефанова"</t>
  </si>
  <si>
    <t xml:space="preserve">Агрономия </t>
  </si>
  <si>
    <t>Механизация сельского хозяйства</t>
  </si>
  <si>
    <t>Садово-парковое и ландшафтное строительство</t>
  </si>
  <si>
    <t>Право и организация социального обеспечения</t>
  </si>
  <si>
    <t>Электрификация и автоматизация сельского хозяйства</t>
  </si>
  <si>
    <t>Автомеханик</t>
  </si>
  <si>
    <t>Эксплуатация и ремонт сельскохозяйственной техники и оборудования</t>
  </si>
  <si>
    <t>Коммерция (по отраслям)</t>
  </si>
  <si>
    <t>Экономика и бухгалтерский учет (по отраслям)</t>
  </si>
  <si>
    <t>Кинология</t>
  </si>
  <si>
    <t>Операционная деятельность в логистике</t>
  </si>
  <si>
    <t>Технология производства и переработки сельскохозяйственной продукции</t>
  </si>
  <si>
    <t>Зоотехния</t>
  </si>
  <si>
    <t>Страховое дело</t>
  </si>
  <si>
    <t>Овощевод защищенного грунта</t>
  </si>
  <si>
    <t>Электромонтер по ремонту и ослуживанию электрооборудования в сеьскохозяйственном производстве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</si>
</sst>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120" zoomScaleNormal="120" workbookViewId="0">
      <selection activeCell="J162" sqref="J162"/>
    </sheetView>
  </sheetViews>
  <sheetFormatPr defaultColWidth="9.140625" defaultRowHeight="15"/>
  <cols>
    <col min="1" max="1" width="15.7109375" style="1" customWidth="1"/>
    <col min="2" max="2" width="27.7109375" style="1" customWidth="1"/>
    <col min="3" max="3" width="33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7109375" style="1" customWidth="1"/>
    <col min="8" max="8" width="9.140625" style="1" customWidth="1"/>
    <col min="9" max="9" width="8.140625" style="1" customWidth="1"/>
    <col min="10" max="16384" width="9.140625" style="1"/>
  </cols>
  <sheetData>
    <row r="1" spans="1:9">
      <c r="A1" s="2"/>
      <c r="B1" s="3"/>
      <c r="C1" s="3"/>
      <c r="D1" s="3"/>
      <c r="E1" s="3"/>
      <c r="F1" s="3"/>
      <c r="G1" s="3"/>
      <c r="H1" s="3"/>
    </row>
    <row r="2" spans="1:9" ht="15.75" thickBot="1">
      <c r="A2" s="2"/>
      <c r="B2" s="3"/>
      <c r="C2" s="3"/>
      <c r="D2" s="3"/>
      <c r="E2" s="3"/>
      <c r="F2" s="3"/>
      <c r="G2" s="3"/>
      <c r="H2" s="3"/>
    </row>
    <row r="3" spans="1:9" ht="41.25" customHeight="1" thickBot="1">
      <c r="A3" s="21" t="s">
        <v>14</v>
      </c>
      <c r="B3" s="21" t="s">
        <v>0</v>
      </c>
      <c r="C3" s="21" t="s">
        <v>1</v>
      </c>
      <c r="D3" s="29" t="s">
        <v>2</v>
      </c>
      <c r="E3" s="30"/>
      <c r="F3" s="30"/>
      <c r="G3" s="30"/>
      <c r="H3" s="30"/>
      <c r="I3" s="31"/>
    </row>
    <row r="4" spans="1:9" ht="15.75" thickBot="1">
      <c r="A4" s="23"/>
      <c r="B4" s="23"/>
      <c r="C4" s="28"/>
      <c r="D4" s="4" t="s">
        <v>3</v>
      </c>
      <c r="E4" s="5" t="s">
        <v>4</v>
      </c>
      <c r="F4" s="5" t="s">
        <v>5</v>
      </c>
      <c r="G4" s="5" t="s">
        <v>6</v>
      </c>
      <c r="H4" s="5" t="s">
        <v>15</v>
      </c>
      <c r="I4" s="5" t="s">
        <v>16</v>
      </c>
    </row>
    <row r="5" spans="1:9" ht="15.75" thickBot="1">
      <c r="A5" s="25" t="s">
        <v>24</v>
      </c>
      <c r="B5" s="20" t="s">
        <v>18</v>
      </c>
      <c r="C5" s="11" t="s">
        <v>7</v>
      </c>
      <c r="D5" s="8">
        <v>49</v>
      </c>
      <c r="E5" s="8">
        <v>35</v>
      </c>
      <c r="F5" s="8">
        <v>28</v>
      </c>
      <c r="G5" s="8">
        <v>19</v>
      </c>
      <c r="H5" s="8">
        <v>0</v>
      </c>
      <c r="I5" s="8">
        <v>0</v>
      </c>
    </row>
    <row r="6" spans="1:9" ht="15.75" thickBot="1">
      <c r="A6" s="25"/>
      <c r="B6" s="20"/>
      <c r="C6" s="11" t="s">
        <v>8</v>
      </c>
      <c r="D6" s="6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5.75" thickBot="1">
      <c r="A7" s="25"/>
      <c r="B7" s="20"/>
      <c r="C7" s="11" t="s">
        <v>9</v>
      </c>
      <c r="D7" s="6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.75" thickBot="1">
      <c r="A8" s="25"/>
      <c r="B8" s="20"/>
      <c r="C8" s="11" t="s">
        <v>10</v>
      </c>
      <c r="D8" s="6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5.75" thickBot="1">
      <c r="A9" s="25"/>
      <c r="B9" s="20"/>
      <c r="C9" s="11" t="s">
        <v>11</v>
      </c>
      <c r="D9" s="6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5.75" thickBot="1">
      <c r="A10" s="25"/>
      <c r="B10" s="20"/>
      <c r="C10" s="11" t="s">
        <v>12</v>
      </c>
      <c r="D10" s="6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5.75" thickBot="1">
      <c r="A11" s="25"/>
      <c r="B11" s="19" t="s">
        <v>13</v>
      </c>
      <c r="C11" s="19"/>
      <c r="D11" s="9">
        <f t="shared" ref="D11:I11" si="0">SUM(D5:D10)</f>
        <v>49</v>
      </c>
      <c r="E11" s="7">
        <f>SUM(E5:E10)</f>
        <v>35</v>
      </c>
      <c r="F11" s="7">
        <f t="shared" si="0"/>
        <v>28</v>
      </c>
      <c r="G11" s="7">
        <f t="shared" si="0"/>
        <v>19</v>
      </c>
      <c r="H11" s="7">
        <f t="shared" si="0"/>
        <v>0</v>
      </c>
      <c r="I11" s="7">
        <f t="shared" si="0"/>
        <v>0</v>
      </c>
    </row>
    <row r="12" spans="1:9" ht="15.75" thickBot="1">
      <c r="A12" s="25"/>
      <c r="B12" s="20" t="s">
        <v>19</v>
      </c>
      <c r="C12" s="11" t="s">
        <v>7</v>
      </c>
      <c r="D12" s="8">
        <v>25</v>
      </c>
      <c r="E12" s="8">
        <v>25</v>
      </c>
      <c r="F12" s="8">
        <v>16</v>
      </c>
      <c r="G12" s="8">
        <v>0</v>
      </c>
      <c r="H12" s="8">
        <v>0</v>
      </c>
      <c r="I12" s="8">
        <v>0</v>
      </c>
    </row>
    <row r="13" spans="1:9" ht="15.75" thickBot="1">
      <c r="A13" s="25"/>
      <c r="B13" s="20"/>
      <c r="C13" s="11" t="s">
        <v>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5.75" thickBot="1">
      <c r="A14" s="25"/>
      <c r="B14" s="20"/>
      <c r="C14" s="11" t="s">
        <v>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5.75" thickBot="1">
      <c r="A15" s="25"/>
      <c r="B15" s="20"/>
      <c r="C15" s="11" t="s">
        <v>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5.75" thickBot="1">
      <c r="A16" s="25"/>
      <c r="B16" s="20"/>
      <c r="C16" s="11" t="s">
        <v>11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.75" thickBot="1">
      <c r="A17" s="25"/>
      <c r="B17" s="20"/>
      <c r="C17" s="11" t="s">
        <v>12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5.75" thickBot="1">
      <c r="A18" s="25"/>
      <c r="B18" s="19" t="s">
        <v>13</v>
      </c>
      <c r="C18" s="19"/>
      <c r="D18" s="9">
        <f t="shared" ref="D18:I18" si="1">SUM(D12:D17)</f>
        <v>25</v>
      </c>
      <c r="E18" s="7">
        <f t="shared" si="1"/>
        <v>25</v>
      </c>
      <c r="F18" s="7">
        <f t="shared" si="1"/>
        <v>16</v>
      </c>
      <c r="G18" s="7">
        <f t="shared" si="1"/>
        <v>0</v>
      </c>
      <c r="H18" s="7">
        <f t="shared" si="1"/>
        <v>0</v>
      </c>
      <c r="I18" s="7">
        <f t="shared" si="1"/>
        <v>0</v>
      </c>
    </row>
    <row r="19" spans="1:9" ht="15.75" thickBot="1">
      <c r="A19" s="25"/>
      <c r="B19" s="20" t="s">
        <v>30</v>
      </c>
      <c r="C19" s="11" t="s">
        <v>7</v>
      </c>
      <c r="D19" s="8">
        <v>50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5.75" thickBot="1">
      <c r="A20" s="25"/>
      <c r="B20" s="20"/>
      <c r="C20" s="11" t="s">
        <v>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5.75" thickBot="1">
      <c r="A21" s="25"/>
      <c r="B21" s="20"/>
      <c r="C21" s="11" t="s">
        <v>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5.75" thickBot="1">
      <c r="A22" s="25"/>
      <c r="B22" s="20"/>
      <c r="C22" s="11" t="s">
        <v>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15.75" thickBot="1">
      <c r="A23" s="25"/>
      <c r="B23" s="20"/>
      <c r="C23" s="11" t="s">
        <v>11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5.75" thickBot="1">
      <c r="A24" s="25"/>
      <c r="B24" s="20"/>
      <c r="C24" s="11" t="s">
        <v>12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5.75" thickBot="1">
      <c r="A25" s="25"/>
      <c r="B25" s="19" t="s">
        <v>13</v>
      </c>
      <c r="C25" s="19"/>
      <c r="D25" s="9">
        <f>SUM(D19:D24)</f>
        <v>50</v>
      </c>
      <c r="E25" s="7">
        <f>SUM(E19:E24)</f>
        <v>0</v>
      </c>
      <c r="F25" s="7">
        <v>0</v>
      </c>
      <c r="G25" s="7">
        <f>SUM(G19:G24)</f>
        <v>0</v>
      </c>
      <c r="H25" s="7">
        <f>SUM(H19:H24)</f>
        <v>0</v>
      </c>
      <c r="I25" s="7">
        <f>SUM(I19:I24)</f>
        <v>0</v>
      </c>
    </row>
    <row r="26" spans="1:9" ht="15.75" thickBot="1">
      <c r="A26" s="25"/>
      <c r="B26" s="20" t="s">
        <v>20</v>
      </c>
      <c r="C26" s="11" t="s">
        <v>7</v>
      </c>
      <c r="D26" s="8">
        <v>49</v>
      </c>
      <c r="E26" s="8">
        <v>44</v>
      </c>
      <c r="F26" s="8">
        <v>38</v>
      </c>
      <c r="G26" s="8">
        <v>0</v>
      </c>
      <c r="H26" s="8">
        <v>0</v>
      </c>
      <c r="I26" s="8">
        <v>0</v>
      </c>
    </row>
    <row r="27" spans="1:9" ht="15.75" thickBot="1">
      <c r="A27" s="25"/>
      <c r="B27" s="20"/>
      <c r="C27" s="11" t="s">
        <v>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5.75" thickBot="1">
      <c r="A28" s="25"/>
      <c r="B28" s="20"/>
      <c r="C28" s="11" t="s">
        <v>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5.75" thickBot="1">
      <c r="A29" s="25"/>
      <c r="B29" s="20"/>
      <c r="C29" s="11" t="s">
        <v>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5.75" thickBot="1">
      <c r="A30" s="25"/>
      <c r="B30" s="20"/>
      <c r="C30" s="11" t="s">
        <v>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5.75" thickBot="1">
      <c r="A31" s="25"/>
      <c r="B31" s="20"/>
      <c r="C31" s="11" t="s">
        <v>12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5.75" thickBot="1">
      <c r="A32" s="25"/>
      <c r="B32" s="19" t="s">
        <v>13</v>
      </c>
      <c r="C32" s="19"/>
      <c r="D32" s="9">
        <f t="shared" ref="D32:I32" si="2">SUM(D26:D31)</f>
        <v>49</v>
      </c>
      <c r="E32" s="7">
        <f>SUM(E26:E31)</f>
        <v>44</v>
      </c>
      <c r="F32" s="7">
        <f>SUM(F26:F31)</f>
        <v>38</v>
      </c>
      <c r="G32" s="7">
        <f t="shared" si="2"/>
        <v>0</v>
      </c>
      <c r="H32" s="7">
        <f t="shared" si="2"/>
        <v>0</v>
      </c>
      <c r="I32" s="7">
        <f t="shared" si="2"/>
        <v>0</v>
      </c>
    </row>
    <row r="33" spans="1:9" ht="15.75" thickBot="1">
      <c r="A33" s="25"/>
      <c r="B33" s="20" t="s">
        <v>21</v>
      </c>
      <c r="C33" s="11" t="s">
        <v>7</v>
      </c>
      <c r="D33" s="8">
        <v>25</v>
      </c>
      <c r="E33" s="8">
        <v>20</v>
      </c>
      <c r="F33" s="8">
        <v>19</v>
      </c>
      <c r="G33" s="8">
        <v>20</v>
      </c>
      <c r="H33" s="8">
        <v>0</v>
      </c>
      <c r="I33" s="8">
        <v>0</v>
      </c>
    </row>
    <row r="34" spans="1:9" ht="15.75" thickBot="1">
      <c r="A34" s="25"/>
      <c r="B34" s="20"/>
      <c r="C34" s="11" t="s">
        <v>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5.75" thickBot="1">
      <c r="A35" s="25"/>
      <c r="B35" s="20"/>
      <c r="C35" s="11" t="s">
        <v>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15.75" thickBot="1">
      <c r="A36" s="25"/>
      <c r="B36" s="20"/>
      <c r="C36" s="11" t="s">
        <v>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5.75" thickBot="1">
      <c r="A37" s="25"/>
      <c r="B37" s="20"/>
      <c r="C37" s="11" t="s">
        <v>11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5.75" thickBot="1">
      <c r="A38" s="25"/>
      <c r="B38" s="20"/>
      <c r="C38" s="11" t="s">
        <v>12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30.75" customHeight="1" thickBot="1">
      <c r="A39" s="25"/>
      <c r="B39" s="27" t="s">
        <v>13</v>
      </c>
      <c r="C39" s="19"/>
      <c r="D39" s="9">
        <f t="shared" ref="D39:I39" si="3">SUM(D33:D38)</f>
        <v>25</v>
      </c>
      <c r="E39" s="7">
        <f t="shared" si="3"/>
        <v>20</v>
      </c>
      <c r="F39" s="7">
        <f t="shared" si="3"/>
        <v>19</v>
      </c>
      <c r="G39" s="7">
        <f t="shared" si="3"/>
        <v>20</v>
      </c>
      <c r="H39" s="7">
        <f t="shared" si="3"/>
        <v>0</v>
      </c>
      <c r="I39" s="7">
        <f t="shared" si="3"/>
        <v>0</v>
      </c>
    </row>
    <row r="40" spans="1:9" ht="16.5" customHeight="1" thickBot="1">
      <c r="A40" s="26"/>
      <c r="B40" s="32" t="s">
        <v>39</v>
      </c>
      <c r="C40" s="15" t="s">
        <v>7</v>
      </c>
      <c r="D40" s="8">
        <v>25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6.5" customHeight="1" thickBot="1">
      <c r="A41" s="26"/>
      <c r="B41" s="32"/>
      <c r="C41" s="15" t="s">
        <v>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6.5" customHeight="1" thickBot="1">
      <c r="A42" s="26"/>
      <c r="B42" s="32"/>
      <c r="C42" s="15" t="s">
        <v>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ht="19.5" customHeight="1" thickBot="1">
      <c r="A43" s="26"/>
      <c r="B43" s="32"/>
      <c r="C43" s="15" t="s">
        <v>10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8.75" customHeight="1" thickBot="1">
      <c r="A44" s="26"/>
      <c r="B44" s="32"/>
      <c r="C44" s="15" t="s">
        <v>11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7.25" customHeight="1" thickBot="1">
      <c r="A45" s="26"/>
      <c r="B45" s="32"/>
      <c r="C45" s="15" t="s">
        <v>12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30.75" customHeight="1" thickBot="1">
      <c r="A46" s="25"/>
      <c r="B46" s="18" t="s">
        <v>13</v>
      </c>
      <c r="C46" s="14"/>
      <c r="D46" s="9">
        <f>SUM(D40:D45)</f>
        <v>25</v>
      </c>
      <c r="E46" s="7"/>
      <c r="F46" s="7"/>
      <c r="G46" s="7"/>
      <c r="H46" s="7"/>
      <c r="I46" s="7"/>
    </row>
    <row r="47" spans="1:9" s="17" customFormat="1" ht="16.5" customHeight="1" thickBot="1">
      <c r="A47" s="26"/>
      <c r="B47" s="32" t="s">
        <v>40</v>
      </c>
      <c r="C47" s="15" t="s">
        <v>7</v>
      </c>
      <c r="D47" s="8">
        <v>23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s="17" customFormat="1" ht="19.5" customHeight="1" thickBot="1">
      <c r="A48" s="26"/>
      <c r="B48" s="32"/>
      <c r="C48" s="15" t="s">
        <v>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s="17" customFormat="1" ht="18" customHeight="1" thickBot="1">
      <c r="A49" s="26"/>
      <c r="B49" s="32"/>
      <c r="C49" s="15" t="s">
        <v>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s="17" customFormat="1" ht="21.75" customHeight="1" thickBot="1">
      <c r="A50" s="26"/>
      <c r="B50" s="32"/>
      <c r="C50" s="15" t="s">
        <v>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s="17" customFormat="1" ht="20.25" customHeight="1" thickBot="1">
      <c r="A51" s="26"/>
      <c r="B51" s="32"/>
      <c r="C51" s="15" t="s">
        <v>11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s="17" customFormat="1" ht="24" customHeight="1" thickBot="1">
      <c r="A52" s="26"/>
      <c r="B52" s="32"/>
      <c r="C52" s="15" t="s">
        <v>12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s="17" customFormat="1" ht="24" customHeight="1" thickBot="1">
      <c r="A53" s="25"/>
      <c r="B53" s="16" t="s">
        <v>13</v>
      </c>
      <c r="C53" s="14"/>
      <c r="D53" s="9">
        <f>SUM(D47:D52)</f>
        <v>23</v>
      </c>
      <c r="E53" s="7"/>
      <c r="F53" s="7"/>
      <c r="G53" s="7"/>
      <c r="H53" s="7"/>
      <c r="I53" s="7"/>
    </row>
    <row r="54" spans="1:9" ht="15.75" thickBot="1">
      <c r="A54" s="25"/>
      <c r="B54" s="20" t="s">
        <v>22</v>
      </c>
      <c r="C54" s="11" t="s">
        <v>7</v>
      </c>
      <c r="D54" s="8">
        <v>0</v>
      </c>
      <c r="E54" s="8">
        <v>0</v>
      </c>
      <c r="F54" s="8">
        <v>0</v>
      </c>
      <c r="G54" s="8">
        <v>25</v>
      </c>
      <c r="H54" s="8">
        <v>0</v>
      </c>
      <c r="I54" s="8">
        <v>0</v>
      </c>
    </row>
    <row r="55" spans="1:9" ht="15.75" thickBot="1">
      <c r="A55" s="25"/>
      <c r="B55" s="20"/>
      <c r="C55" s="11" t="s">
        <v>8</v>
      </c>
      <c r="D55" s="8">
        <v>0</v>
      </c>
      <c r="E55" s="8">
        <v>27</v>
      </c>
      <c r="F55" s="8">
        <v>17</v>
      </c>
      <c r="G55" s="8">
        <v>0</v>
      </c>
      <c r="H55" s="8">
        <v>0</v>
      </c>
      <c r="I55" s="8">
        <v>0</v>
      </c>
    </row>
    <row r="56" spans="1:9" ht="15.75" thickBot="1">
      <c r="A56" s="25"/>
      <c r="B56" s="20"/>
      <c r="C56" s="11" t="s">
        <v>9</v>
      </c>
      <c r="D56" s="8">
        <v>0</v>
      </c>
      <c r="E56" s="8">
        <v>0</v>
      </c>
      <c r="F56" s="8">
        <v>0</v>
      </c>
      <c r="G56" s="8">
        <v>16</v>
      </c>
      <c r="H56" s="8">
        <v>0</v>
      </c>
      <c r="I56" s="8">
        <v>0</v>
      </c>
    </row>
    <row r="57" spans="1:9" ht="15.75" thickBot="1">
      <c r="A57" s="25"/>
      <c r="B57" s="20"/>
      <c r="C57" s="11" t="s">
        <v>10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5.75" thickBot="1">
      <c r="A58" s="25"/>
      <c r="B58" s="20"/>
      <c r="C58" s="11" t="s">
        <v>11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5.75" thickBot="1">
      <c r="A59" s="25"/>
      <c r="B59" s="20"/>
      <c r="C59" s="11" t="s">
        <v>12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ht="15.75" thickBot="1">
      <c r="A60" s="25"/>
      <c r="B60" s="19" t="s">
        <v>13</v>
      </c>
      <c r="C60" s="19"/>
      <c r="D60" s="9">
        <f t="shared" ref="D60:I60" si="4">SUM(D54:D59)</f>
        <v>0</v>
      </c>
      <c r="E60" s="7">
        <f t="shared" si="4"/>
        <v>27</v>
      </c>
      <c r="F60" s="7">
        <f t="shared" si="4"/>
        <v>17</v>
      </c>
      <c r="G60" s="7">
        <f t="shared" si="4"/>
        <v>41</v>
      </c>
      <c r="H60" s="7">
        <f t="shared" si="4"/>
        <v>0</v>
      </c>
      <c r="I60" s="7">
        <f t="shared" si="4"/>
        <v>0</v>
      </c>
    </row>
    <row r="61" spans="1:9" ht="15.75" thickBot="1">
      <c r="A61" s="25"/>
      <c r="B61" s="20" t="s">
        <v>23</v>
      </c>
      <c r="C61" s="11" t="s">
        <v>7</v>
      </c>
      <c r="D61" s="8">
        <v>25</v>
      </c>
      <c r="E61" s="8">
        <v>24</v>
      </c>
      <c r="F61" s="8">
        <v>19</v>
      </c>
      <c r="G61" s="8">
        <v>17</v>
      </c>
      <c r="H61" s="8">
        <v>0</v>
      </c>
      <c r="I61" s="8">
        <v>0</v>
      </c>
    </row>
    <row r="62" spans="1:9" ht="15.75" thickBot="1">
      <c r="A62" s="25"/>
      <c r="B62" s="20"/>
      <c r="C62" s="11" t="s">
        <v>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5.75" thickBot="1">
      <c r="A63" s="25"/>
      <c r="B63" s="20"/>
      <c r="C63" s="11" t="s">
        <v>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5.75" thickBot="1">
      <c r="A64" s="25"/>
      <c r="B64" s="20"/>
      <c r="C64" s="11" t="s">
        <v>10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5.75" thickBot="1">
      <c r="A65" s="25"/>
      <c r="B65" s="20"/>
      <c r="C65" s="11" t="s">
        <v>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5.75" thickBot="1">
      <c r="A66" s="25"/>
      <c r="B66" s="20"/>
      <c r="C66" s="11" t="s">
        <v>12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5.75" thickBot="1">
      <c r="A67" s="25"/>
      <c r="B67" s="19" t="s">
        <v>13</v>
      </c>
      <c r="C67" s="19"/>
      <c r="D67" s="9">
        <f t="shared" ref="D67:I67" si="5">SUM(D61:D66)</f>
        <v>25</v>
      </c>
      <c r="E67" s="7">
        <f t="shared" si="5"/>
        <v>24</v>
      </c>
      <c r="F67" s="7">
        <f t="shared" si="5"/>
        <v>19</v>
      </c>
      <c r="G67" s="7">
        <f t="shared" si="5"/>
        <v>17</v>
      </c>
      <c r="H67" s="7">
        <f t="shared" si="5"/>
        <v>0</v>
      </c>
      <c r="I67" s="7">
        <f t="shared" si="5"/>
        <v>0</v>
      </c>
    </row>
    <row r="68" spans="1:9" ht="15" customHeight="1" thickBot="1">
      <c r="A68" s="25"/>
      <c r="B68" s="20" t="s">
        <v>25</v>
      </c>
      <c r="C68" s="11" t="s">
        <v>7</v>
      </c>
      <c r="D68" s="8">
        <v>24</v>
      </c>
      <c r="E68" s="8">
        <v>26</v>
      </c>
      <c r="F68" s="8">
        <v>26</v>
      </c>
      <c r="G68" s="8">
        <v>17</v>
      </c>
      <c r="H68" s="8">
        <v>0</v>
      </c>
      <c r="I68" s="8">
        <v>0</v>
      </c>
    </row>
    <row r="69" spans="1:9" ht="15.75" thickBot="1">
      <c r="A69" s="25"/>
      <c r="B69" s="20"/>
      <c r="C69" s="11" t="s">
        <v>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5.75" thickBot="1">
      <c r="A70" s="25"/>
      <c r="B70" s="20"/>
      <c r="C70" s="11" t="s">
        <v>9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ht="15.75" thickBot="1">
      <c r="A71" s="25"/>
      <c r="B71" s="20"/>
      <c r="C71" s="11" t="s">
        <v>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5.75" thickBot="1">
      <c r="A72" s="25"/>
      <c r="B72" s="20"/>
      <c r="C72" s="11" t="s">
        <v>11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5.75" thickBot="1">
      <c r="A73" s="25"/>
      <c r="B73" s="20"/>
      <c r="C73" s="11" t="s">
        <v>12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5.75" thickBot="1">
      <c r="A74" s="25"/>
      <c r="B74" s="19" t="s">
        <v>13</v>
      </c>
      <c r="C74" s="19"/>
      <c r="D74" s="9">
        <f t="shared" ref="D74:I74" si="6">SUM(D68:D73)</f>
        <v>24</v>
      </c>
      <c r="E74" s="7">
        <f t="shared" si="6"/>
        <v>26</v>
      </c>
      <c r="F74" s="7">
        <f t="shared" si="6"/>
        <v>26</v>
      </c>
      <c r="G74" s="7">
        <f t="shared" si="6"/>
        <v>17</v>
      </c>
      <c r="H74" s="7">
        <f t="shared" si="6"/>
        <v>0</v>
      </c>
      <c r="I74" s="7">
        <f t="shared" si="6"/>
        <v>0</v>
      </c>
    </row>
    <row r="75" spans="1:9" ht="15.75" thickBot="1">
      <c r="A75" s="25"/>
      <c r="B75" s="20" t="s">
        <v>36</v>
      </c>
      <c r="C75" s="11" t="s">
        <v>7</v>
      </c>
      <c r="D75" s="8">
        <v>24</v>
      </c>
      <c r="E75" s="8">
        <v>22</v>
      </c>
      <c r="F75" s="8">
        <v>20</v>
      </c>
      <c r="G75" s="8">
        <v>22</v>
      </c>
      <c r="H75" s="8">
        <v>0</v>
      </c>
      <c r="I75" s="8">
        <v>0</v>
      </c>
    </row>
    <row r="76" spans="1:9" ht="15.75" thickBot="1">
      <c r="A76" s="25"/>
      <c r="B76" s="20"/>
      <c r="C76" s="11" t="s">
        <v>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.75" thickBot="1">
      <c r="A77" s="25"/>
      <c r="B77" s="20"/>
      <c r="C77" s="11" t="s">
        <v>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ht="15.75" thickBot="1">
      <c r="A78" s="25"/>
      <c r="B78" s="20"/>
      <c r="C78" s="11" t="s">
        <v>10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5.75" thickBot="1">
      <c r="A79" s="25"/>
      <c r="B79" s="20"/>
      <c r="C79" s="11" t="s">
        <v>11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5.75" thickBot="1">
      <c r="A80" s="25"/>
      <c r="B80" s="20"/>
      <c r="C80" s="11" t="s">
        <v>12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5.75" thickBot="1">
      <c r="A81" s="25"/>
      <c r="B81" s="19" t="s">
        <v>13</v>
      </c>
      <c r="C81" s="19"/>
      <c r="D81" s="9">
        <f t="shared" ref="D81:I81" si="7">SUM(D75:D80)</f>
        <v>24</v>
      </c>
      <c r="E81" s="7">
        <f t="shared" si="7"/>
        <v>22</v>
      </c>
      <c r="F81" s="7">
        <f t="shared" si="7"/>
        <v>20</v>
      </c>
      <c r="G81" s="7">
        <f t="shared" si="7"/>
        <v>22</v>
      </c>
      <c r="H81" s="7">
        <f t="shared" si="7"/>
        <v>0</v>
      </c>
      <c r="I81" s="7">
        <f t="shared" si="7"/>
        <v>0</v>
      </c>
    </row>
    <row r="82" spans="1:9" ht="15.75" thickBot="1">
      <c r="A82" s="25"/>
      <c r="B82" s="20" t="s">
        <v>26</v>
      </c>
      <c r="C82" s="11" t="s">
        <v>7</v>
      </c>
      <c r="D82" s="8">
        <v>24</v>
      </c>
      <c r="E82" s="8">
        <v>24</v>
      </c>
      <c r="F82" s="8">
        <v>25</v>
      </c>
      <c r="G82" s="8">
        <v>15</v>
      </c>
      <c r="H82" s="8">
        <v>0</v>
      </c>
      <c r="I82" s="8">
        <v>0</v>
      </c>
    </row>
    <row r="83" spans="1:9" ht="15.75" thickBot="1">
      <c r="A83" s="25"/>
      <c r="B83" s="20"/>
      <c r="C83" s="11" t="s">
        <v>8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5.75" thickBot="1">
      <c r="A84" s="25"/>
      <c r="B84" s="20"/>
      <c r="C84" s="11" t="s">
        <v>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5.75" thickBot="1">
      <c r="A85" s="25"/>
      <c r="B85" s="20"/>
      <c r="C85" s="11" t="s">
        <v>10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5.75" thickBot="1">
      <c r="A86" s="25"/>
      <c r="B86" s="20"/>
      <c r="C86" s="11" t="s">
        <v>11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5.75" thickBot="1">
      <c r="A87" s="25"/>
      <c r="B87" s="20"/>
      <c r="C87" s="11" t="s">
        <v>12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5.75" thickBot="1">
      <c r="A88" s="25"/>
      <c r="B88" s="19" t="s">
        <v>13</v>
      </c>
      <c r="C88" s="19"/>
      <c r="D88" s="9">
        <f t="shared" ref="D88:I88" si="8">SUM(D82:D87)</f>
        <v>24</v>
      </c>
      <c r="E88" s="7">
        <f t="shared" si="8"/>
        <v>24</v>
      </c>
      <c r="F88" s="7">
        <f t="shared" si="8"/>
        <v>25</v>
      </c>
      <c r="G88" s="7">
        <f t="shared" si="8"/>
        <v>15</v>
      </c>
      <c r="H88" s="7">
        <f t="shared" si="8"/>
        <v>0</v>
      </c>
      <c r="I88" s="7">
        <f t="shared" si="8"/>
        <v>0</v>
      </c>
    </row>
    <row r="89" spans="1:9" ht="15.75" thickBot="1">
      <c r="A89" s="25"/>
      <c r="B89" s="20" t="s">
        <v>29</v>
      </c>
      <c r="C89" s="11" t="s">
        <v>7</v>
      </c>
      <c r="D89" s="12">
        <v>25</v>
      </c>
      <c r="E89" s="12">
        <v>27</v>
      </c>
      <c r="F89" s="12">
        <v>25</v>
      </c>
      <c r="G89" s="12">
        <v>17</v>
      </c>
      <c r="H89" s="12">
        <v>0</v>
      </c>
      <c r="I89" s="8">
        <v>0</v>
      </c>
    </row>
    <row r="90" spans="1:9" ht="15.75" thickBot="1">
      <c r="A90" s="25"/>
      <c r="B90" s="20"/>
      <c r="C90" s="11" t="s">
        <v>8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ht="15.75" thickBot="1">
      <c r="A91" s="25"/>
      <c r="B91" s="20"/>
      <c r="C91" s="11" t="s">
        <v>9</v>
      </c>
      <c r="D91" s="8">
        <v>0</v>
      </c>
      <c r="E91" s="8">
        <v>0</v>
      </c>
      <c r="F91" s="8">
        <v>0</v>
      </c>
      <c r="G91" s="8">
        <v>20</v>
      </c>
      <c r="H91" s="8">
        <v>0</v>
      </c>
      <c r="I91" s="8">
        <v>0</v>
      </c>
    </row>
    <row r="92" spans="1:9" ht="15.75" thickBot="1">
      <c r="A92" s="25"/>
      <c r="B92" s="20"/>
      <c r="C92" s="11" t="s">
        <v>10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15.75" thickBot="1">
      <c r="A93" s="25"/>
      <c r="B93" s="20"/>
      <c r="C93" s="11" t="s">
        <v>11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5.75" thickBot="1">
      <c r="A94" s="25"/>
      <c r="B94" s="20"/>
      <c r="C94" s="11" t="s">
        <v>12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5.75" thickBot="1">
      <c r="A95" s="25"/>
      <c r="B95" s="19" t="s">
        <v>13</v>
      </c>
      <c r="C95" s="19"/>
      <c r="D95" s="9">
        <f t="shared" ref="D95:I95" si="9">SUM(D89:D94)</f>
        <v>25</v>
      </c>
      <c r="E95" s="7">
        <f t="shared" si="9"/>
        <v>27</v>
      </c>
      <c r="F95" s="7">
        <f t="shared" si="9"/>
        <v>25</v>
      </c>
      <c r="G95" s="7">
        <f t="shared" si="9"/>
        <v>37</v>
      </c>
      <c r="H95" s="7">
        <f t="shared" si="9"/>
        <v>0</v>
      </c>
      <c r="I95" s="7">
        <f t="shared" si="9"/>
        <v>0</v>
      </c>
    </row>
    <row r="96" spans="1:9" ht="15.75" thickBot="1">
      <c r="A96" s="25"/>
      <c r="B96" s="20" t="s">
        <v>31</v>
      </c>
      <c r="C96" s="11" t="s">
        <v>7</v>
      </c>
      <c r="D96" s="12">
        <v>38</v>
      </c>
      <c r="E96" s="12">
        <v>25</v>
      </c>
      <c r="F96" s="12">
        <v>26</v>
      </c>
      <c r="G96" s="12">
        <v>12</v>
      </c>
      <c r="H96" s="12">
        <v>0</v>
      </c>
      <c r="I96" s="8">
        <v>0</v>
      </c>
    </row>
    <row r="97" spans="1:9" ht="15.75" thickBot="1">
      <c r="A97" s="25"/>
      <c r="B97" s="20"/>
      <c r="C97" s="11" t="s">
        <v>8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1:9" ht="15.75" thickBot="1">
      <c r="A98" s="25"/>
      <c r="B98" s="20"/>
      <c r="C98" s="11" t="s">
        <v>9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5.75" thickBot="1">
      <c r="A99" s="25"/>
      <c r="B99" s="20"/>
      <c r="C99" s="11" t="s">
        <v>10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15.75" thickBot="1">
      <c r="A100" s="25"/>
      <c r="B100" s="20"/>
      <c r="C100" s="11" t="s">
        <v>11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ht="15.75" thickBot="1">
      <c r="A101" s="25"/>
      <c r="B101" s="20"/>
      <c r="C101" s="11" t="s">
        <v>12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5.75" thickBot="1">
      <c r="A102" s="25"/>
      <c r="B102" s="19" t="s">
        <v>13</v>
      </c>
      <c r="C102" s="19"/>
      <c r="D102" s="9">
        <f t="shared" ref="D102:I102" si="10">SUM(D96:D101)</f>
        <v>38</v>
      </c>
      <c r="E102" s="7">
        <f t="shared" si="10"/>
        <v>25</v>
      </c>
      <c r="F102" s="7">
        <f t="shared" si="10"/>
        <v>26</v>
      </c>
      <c r="G102" s="7">
        <f t="shared" si="10"/>
        <v>12</v>
      </c>
      <c r="H102" s="7">
        <f t="shared" si="10"/>
        <v>0</v>
      </c>
      <c r="I102" s="7">
        <f t="shared" si="10"/>
        <v>0</v>
      </c>
    </row>
    <row r="103" spans="1:9" ht="15.75" thickBot="1">
      <c r="A103" s="25"/>
      <c r="B103" s="20" t="s">
        <v>27</v>
      </c>
      <c r="C103" s="11" t="s">
        <v>7</v>
      </c>
      <c r="D103" s="8">
        <v>25</v>
      </c>
      <c r="E103" s="8">
        <v>25</v>
      </c>
      <c r="F103" s="8">
        <v>24</v>
      </c>
      <c r="G103" s="8">
        <v>0</v>
      </c>
      <c r="H103" s="8">
        <v>0</v>
      </c>
      <c r="I103" s="8">
        <v>0</v>
      </c>
    </row>
    <row r="104" spans="1:9" ht="15.75" thickBot="1">
      <c r="A104" s="25"/>
      <c r="B104" s="20"/>
      <c r="C104" s="11" t="s">
        <v>8</v>
      </c>
      <c r="D104" s="8">
        <v>0</v>
      </c>
      <c r="E104" s="8">
        <v>0</v>
      </c>
      <c r="F104" s="8">
        <v>0</v>
      </c>
      <c r="G104" s="8">
        <v>13</v>
      </c>
      <c r="H104" s="8">
        <v>0</v>
      </c>
      <c r="I104" s="8">
        <v>0</v>
      </c>
    </row>
    <row r="105" spans="1:9" ht="15.75" thickBot="1">
      <c r="A105" s="25"/>
      <c r="B105" s="20"/>
      <c r="C105" s="11" t="s">
        <v>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5.75" thickBot="1">
      <c r="A106" s="25"/>
      <c r="B106" s="20"/>
      <c r="C106" s="11" t="s">
        <v>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ht="15.75" thickBot="1">
      <c r="A107" s="25"/>
      <c r="B107" s="20"/>
      <c r="C107" s="11" t="s">
        <v>11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5.75" thickBot="1">
      <c r="A108" s="25"/>
      <c r="B108" s="20"/>
      <c r="C108" s="11" t="s">
        <v>12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5.75" thickBot="1">
      <c r="A109" s="25"/>
      <c r="B109" s="19" t="s">
        <v>13</v>
      </c>
      <c r="C109" s="19"/>
      <c r="D109" s="9">
        <f t="shared" ref="D109:I109" si="11">SUM(D103:D108)</f>
        <v>25</v>
      </c>
      <c r="E109" s="7">
        <f t="shared" si="11"/>
        <v>25</v>
      </c>
      <c r="F109" s="7">
        <f>SUM(F103:F108)</f>
        <v>24</v>
      </c>
      <c r="G109" s="7">
        <f t="shared" si="11"/>
        <v>13</v>
      </c>
      <c r="H109" s="7">
        <f t="shared" si="11"/>
        <v>0</v>
      </c>
      <c r="I109" s="7">
        <f t="shared" si="11"/>
        <v>0</v>
      </c>
    </row>
    <row r="110" spans="1:9" ht="15.75" thickBot="1">
      <c r="A110" s="25"/>
      <c r="B110" s="21" t="s">
        <v>37</v>
      </c>
      <c r="C110" s="11" t="s">
        <v>7</v>
      </c>
      <c r="D110" s="8">
        <v>24</v>
      </c>
      <c r="E110" s="8">
        <v>24</v>
      </c>
      <c r="F110" s="8">
        <v>0</v>
      </c>
      <c r="G110" s="8">
        <v>0</v>
      </c>
      <c r="H110" s="8">
        <v>0</v>
      </c>
      <c r="I110" s="8">
        <v>0</v>
      </c>
    </row>
    <row r="111" spans="1:9" ht="15.75" thickBot="1">
      <c r="A111" s="25"/>
      <c r="B111" s="22"/>
      <c r="C111" s="11" t="s">
        <v>8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5.75" thickBot="1">
      <c r="A112" s="25"/>
      <c r="B112" s="22"/>
      <c r="C112" s="11" t="s">
        <v>9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15.75" thickBot="1">
      <c r="A113" s="25"/>
      <c r="B113" s="22"/>
      <c r="C113" s="11" t="s">
        <v>10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ht="15.75" thickBot="1">
      <c r="A114" s="25"/>
      <c r="B114" s="22"/>
      <c r="C114" s="11" t="s">
        <v>11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5.75" thickBot="1">
      <c r="A115" s="25"/>
      <c r="B115" s="23"/>
      <c r="C115" s="11" t="s">
        <v>12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5.75" thickBot="1">
      <c r="A116" s="25"/>
      <c r="B116" s="19" t="s">
        <v>13</v>
      </c>
      <c r="C116" s="19"/>
      <c r="D116" s="9">
        <f t="shared" ref="D116:I116" si="12">SUM(D110:D115)</f>
        <v>24</v>
      </c>
      <c r="E116" s="7">
        <f t="shared" si="12"/>
        <v>24</v>
      </c>
      <c r="F116" s="7">
        <f t="shared" si="12"/>
        <v>0</v>
      </c>
      <c r="G116" s="7">
        <f t="shared" si="12"/>
        <v>0</v>
      </c>
      <c r="H116" s="7">
        <f t="shared" si="12"/>
        <v>0</v>
      </c>
      <c r="I116" s="7">
        <f t="shared" si="12"/>
        <v>0</v>
      </c>
    </row>
    <row r="117" spans="1:9" ht="15.75" thickBot="1">
      <c r="A117" s="25"/>
      <c r="B117" s="20" t="s">
        <v>33</v>
      </c>
      <c r="C117" s="11" t="s">
        <v>7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5.75" thickBot="1">
      <c r="A118" s="25"/>
      <c r="B118" s="20"/>
      <c r="C118" s="11" t="s">
        <v>8</v>
      </c>
      <c r="D118" s="8">
        <v>50</v>
      </c>
      <c r="E118" s="8">
        <v>41</v>
      </c>
      <c r="F118" s="8">
        <v>33</v>
      </c>
      <c r="G118" s="8">
        <v>0</v>
      </c>
      <c r="H118" s="8">
        <v>0</v>
      </c>
      <c r="I118" s="8">
        <v>0</v>
      </c>
    </row>
    <row r="119" spans="1:9" ht="15.75" thickBot="1">
      <c r="A119" s="25"/>
      <c r="B119" s="20"/>
      <c r="C119" s="11" t="s">
        <v>9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ht="15.75" thickBot="1">
      <c r="A120" s="25"/>
      <c r="B120" s="20"/>
      <c r="C120" s="11" t="s">
        <v>10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ht="15.75" thickBot="1">
      <c r="A121" s="25"/>
      <c r="B121" s="20"/>
      <c r="C121" s="11" t="s">
        <v>11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ht="15.75" thickBot="1">
      <c r="A122" s="25"/>
      <c r="B122" s="20"/>
      <c r="C122" s="11" t="s">
        <v>12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</row>
    <row r="123" spans="1:9" ht="15.75" thickBot="1">
      <c r="A123" s="25"/>
      <c r="B123" s="19" t="s">
        <v>13</v>
      </c>
      <c r="C123" s="19"/>
      <c r="D123" s="9">
        <f t="shared" ref="D123:I123" si="13">SUM(D117:D122)</f>
        <v>50</v>
      </c>
      <c r="E123" s="7">
        <f t="shared" si="13"/>
        <v>41</v>
      </c>
      <c r="F123" s="7">
        <f t="shared" si="13"/>
        <v>33</v>
      </c>
      <c r="G123" s="7">
        <f t="shared" si="13"/>
        <v>0</v>
      </c>
      <c r="H123" s="7">
        <f t="shared" si="13"/>
        <v>0</v>
      </c>
      <c r="I123" s="7">
        <f t="shared" si="13"/>
        <v>0</v>
      </c>
    </row>
    <row r="124" spans="1:9" ht="15.75" thickBot="1">
      <c r="A124" s="25"/>
      <c r="B124" s="20" t="s">
        <v>32</v>
      </c>
      <c r="C124" s="11" t="s">
        <v>7</v>
      </c>
      <c r="D124" s="8">
        <v>25</v>
      </c>
      <c r="E124" s="8">
        <v>23</v>
      </c>
      <c r="F124" s="8">
        <v>18</v>
      </c>
      <c r="G124" s="8">
        <v>0</v>
      </c>
      <c r="H124" s="8">
        <v>0</v>
      </c>
      <c r="I124" s="8">
        <v>0</v>
      </c>
    </row>
    <row r="125" spans="1:9" ht="15.75" thickBot="1">
      <c r="A125" s="25"/>
      <c r="B125" s="20"/>
      <c r="C125" s="11" t="s">
        <v>8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</row>
    <row r="126" spans="1:9" ht="15.75" thickBot="1">
      <c r="A126" s="25"/>
      <c r="B126" s="20"/>
      <c r="C126" s="11" t="s">
        <v>9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</row>
    <row r="127" spans="1:9" ht="15.75" thickBot="1">
      <c r="A127" s="25"/>
      <c r="B127" s="20"/>
      <c r="C127" s="11" t="s">
        <v>10</v>
      </c>
      <c r="D127" s="8">
        <v>6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</row>
    <row r="128" spans="1:9" ht="15.75" thickBot="1">
      <c r="A128" s="25"/>
      <c r="B128" s="20"/>
      <c r="C128" s="11" t="s">
        <v>11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</row>
    <row r="129" spans="1:9" ht="15.75" thickBot="1">
      <c r="A129" s="25"/>
      <c r="B129" s="20"/>
      <c r="C129" s="11" t="s">
        <v>12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</row>
    <row r="130" spans="1:9" ht="15.75" thickBot="1">
      <c r="A130" s="25"/>
      <c r="B130" s="19" t="s">
        <v>13</v>
      </c>
      <c r="C130" s="19"/>
      <c r="D130" s="9">
        <f t="shared" ref="D130:I130" si="14">SUM(D124:D129)</f>
        <v>31</v>
      </c>
      <c r="E130" s="7">
        <f t="shared" si="14"/>
        <v>23</v>
      </c>
      <c r="F130" s="7">
        <f t="shared" si="14"/>
        <v>18</v>
      </c>
      <c r="G130" s="7">
        <f t="shared" si="14"/>
        <v>0</v>
      </c>
      <c r="H130" s="7">
        <f t="shared" si="14"/>
        <v>0</v>
      </c>
      <c r="I130" s="7">
        <f t="shared" si="14"/>
        <v>0</v>
      </c>
    </row>
    <row r="131" spans="1:9" ht="15.75" thickBot="1">
      <c r="A131" s="25"/>
      <c r="B131" s="20" t="s">
        <v>28</v>
      </c>
      <c r="C131" s="11" t="s">
        <v>7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</row>
    <row r="132" spans="1:9" ht="15.75" thickBot="1">
      <c r="A132" s="25"/>
      <c r="B132" s="20"/>
      <c r="C132" s="11" t="s">
        <v>8</v>
      </c>
      <c r="D132" s="8">
        <v>27</v>
      </c>
      <c r="E132" s="8">
        <v>45</v>
      </c>
      <c r="F132" s="8">
        <v>27</v>
      </c>
      <c r="G132" s="8">
        <v>0</v>
      </c>
      <c r="H132" s="8">
        <v>0</v>
      </c>
      <c r="I132" s="8">
        <v>0</v>
      </c>
    </row>
    <row r="133" spans="1:9" ht="15.75" thickBot="1">
      <c r="A133" s="25"/>
      <c r="B133" s="20"/>
      <c r="C133" s="11" t="s">
        <v>9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</row>
    <row r="134" spans="1:9" ht="15.75" thickBot="1">
      <c r="A134" s="25"/>
      <c r="B134" s="20"/>
      <c r="C134" s="11" t="s">
        <v>10</v>
      </c>
      <c r="D134" s="8">
        <v>5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</row>
    <row r="135" spans="1:9" ht="15.75" thickBot="1">
      <c r="A135" s="25"/>
      <c r="B135" s="20"/>
      <c r="C135" s="11" t="s">
        <v>11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</row>
    <row r="136" spans="1:9" ht="15.75" thickBot="1">
      <c r="A136" s="25"/>
      <c r="B136" s="20"/>
      <c r="C136" s="11" t="s">
        <v>12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</row>
    <row r="137" spans="1:9" ht="15.75" thickBot="1">
      <c r="A137" s="25"/>
      <c r="B137" s="19" t="s">
        <v>13</v>
      </c>
      <c r="C137" s="19"/>
      <c r="D137" s="9">
        <f>SUM(D131:D136)</f>
        <v>32</v>
      </c>
      <c r="E137" s="7">
        <f>SUM(E131:E136)</f>
        <v>45</v>
      </c>
      <c r="F137" s="7">
        <f>SUM(F131:F136)</f>
        <v>27</v>
      </c>
      <c r="G137" s="7">
        <f>SUM(G131:G136)</f>
        <v>0</v>
      </c>
      <c r="H137" s="7">
        <f>SUM(H124:H129)</f>
        <v>0</v>
      </c>
      <c r="I137" s="7">
        <f>SUM(I124:I129)</f>
        <v>0</v>
      </c>
    </row>
    <row r="138" spans="1:9" ht="15.75" thickBot="1">
      <c r="A138" s="25"/>
      <c r="B138" s="21" t="s">
        <v>34</v>
      </c>
      <c r="C138" s="11" t="s">
        <v>7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</row>
    <row r="139" spans="1:9" ht="15.75" thickBot="1">
      <c r="A139" s="25"/>
      <c r="B139" s="22"/>
      <c r="C139" s="11" t="s">
        <v>8</v>
      </c>
      <c r="D139" s="8">
        <v>25</v>
      </c>
      <c r="E139" s="8">
        <v>27</v>
      </c>
      <c r="F139" s="8">
        <v>23</v>
      </c>
      <c r="G139" s="8">
        <v>0</v>
      </c>
      <c r="H139" s="8">
        <v>0</v>
      </c>
      <c r="I139" s="8">
        <v>0</v>
      </c>
    </row>
    <row r="140" spans="1:9" ht="15.75" thickBot="1">
      <c r="A140" s="25"/>
      <c r="B140" s="22"/>
      <c r="C140" s="11" t="s">
        <v>9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</row>
    <row r="141" spans="1:9" ht="15.75" thickBot="1">
      <c r="A141" s="25"/>
      <c r="B141" s="22"/>
      <c r="C141" s="11" t="s">
        <v>10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</row>
    <row r="142" spans="1:9" ht="15.75" thickBot="1">
      <c r="A142" s="25"/>
      <c r="B142" s="22"/>
      <c r="C142" s="11" t="s">
        <v>11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</row>
    <row r="143" spans="1:9" ht="15.75" thickBot="1">
      <c r="A143" s="25"/>
      <c r="B143" s="23"/>
      <c r="C143" s="11" t="s">
        <v>12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</row>
    <row r="144" spans="1:9" ht="15.75" thickBot="1">
      <c r="A144" s="25"/>
      <c r="B144" s="19" t="s">
        <v>13</v>
      </c>
      <c r="C144" s="19"/>
      <c r="D144" s="9">
        <f>SUM(D139:D143)</f>
        <v>25</v>
      </c>
      <c r="E144" s="9">
        <f>SUM(E138:E143)</f>
        <v>27</v>
      </c>
      <c r="F144" s="7">
        <f>SUM(F138:F143)</f>
        <v>23</v>
      </c>
      <c r="G144" s="7">
        <f>SUM(G138:G143)</f>
        <v>0</v>
      </c>
      <c r="H144" s="7">
        <f>SUM(H125:H130)</f>
        <v>0</v>
      </c>
      <c r="I144" s="7">
        <f>SUM(I125:I130)</f>
        <v>0</v>
      </c>
    </row>
    <row r="145" spans="1:10" ht="15.75" thickBot="1">
      <c r="A145" s="25"/>
      <c r="B145" s="21" t="s">
        <v>38</v>
      </c>
      <c r="C145" s="11" t="s">
        <v>7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</row>
    <row r="146" spans="1:10" ht="15.75" thickBot="1">
      <c r="A146" s="25"/>
      <c r="B146" s="22"/>
      <c r="C146" s="11" t="s">
        <v>8</v>
      </c>
      <c r="D146" s="8">
        <v>0</v>
      </c>
      <c r="E146" s="8">
        <v>19</v>
      </c>
      <c r="F146" s="8">
        <v>0</v>
      </c>
      <c r="G146" s="8">
        <v>0</v>
      </c>
      <c r="H146" s="8">
        <v>0</v>
      </c>
      <c r="I146" s="8">
        <v>0</v>
      </c>
    </row>
    <row r="147" spans="1:10" ht="15.75" thickBot="1">
      <c r="A147" s="25"/>
      <c r="B147" s="22"/>
      <c r="C147" s="11" t="s">
        <v>9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</row>
    <row r="148" spans="1:10" ht="15.75" thickBot="1">
      <c r="A148" s="25"/>
      <c r="B148" s="22"/>
      <c r="C148" s="11" t="s">
        <v>10</v>
      </c>
      <c r="D148" s="8">
        <v>2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</row>
    <row r="149" spans="1:10" ht="15.75" thickBot="1">
      <c r="A149" s="25"/>
      <c r="B149" s="22"/>
      <c r="C149" s="11" t="s">
        <v>11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</row>
    <row r="150" spans="1:10" ht="15.75" thickBot="1">
      <c r="A150" s="25"/>
      <c r="B150" s="23"/>
      <c r="C150" s="11" t="s">
        <v>12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</row>
    <row r="151" spans="1:10" ht="15.75" thickBot="1">
      <c r="A151" s="25"/>
      <c r="B151" s="19" t="s">
        <v>13</v>
      </c>
      <c r="C151" s="19"/>
      <c r="D151" s="9">
        <f>SUM(D145:D150)</f>
        <v>2</v>
      </c>
      <c r="E151" s="7">
        <f>SUM(E145:E150)</f>
        <v>19</v>
      </c>
      <c r="F151" s="7">
        <f>SUM(F145:F150)</f>
        <v>0</v>
      </c>
      <c r="G151" s="7">
        <f>SUM(G124:G129)</f>
        <v>0</v>
      </c>
      <c r="H151" s="7">
        <f>SUM(H124:H129)</f>
        <v>0</v>
      </c>
      <c r="I151" s="7">
        <f>SUM(I124:I129)</f>
        <v>0</v>
      </c>
    </row>
    <row r="152" spans="1:10" ht="15.75" thickBot="1">
      <c r="A152" s="25"/>
      <c r="B152" s="21" t="s">
        <v>35</v>
      </c>
      <c r="C152" s="11" t="s">
        <v>7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</row>
    <row r="153" spans="1:10" ht="15.75" thickBot="1">
      <c r="A153" s="25"/>
      <c r="B153" s="22"/>
      <c r="C153" s="11" t="s">
        <v>8</v>
      </c>
      <c r="D153" s="8">
        <v>0</v>
      </c>
      <c r="E153" s="8">
        <v>0</v>
      </c>
      <c r="F153" s="8">
        <v>15</v>
      </c>
      <c r="G153" s="8">
        <v>0</v>
      </c>
      <c r="H153" s="8">
        <v>0</v>
      </c>
      <c r="I153" s="8">
        <v>0</v>
      </c>
    </row>
    <row r="154" spans="1:10" ht="15.75" thickBot="1">
      <c r="A154" s="25"/>
      <c r="B154" s="22"/>
      <c r="C154" s="11" t="s">
        <v>9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</row>
    <row r="155" spans="1:10" ht="15.75" thickBot="1">
      <c r="A155" s="25"/>
      <c r="B155" s="22"/>
      <c r="C155" s="11" t="s">
        <v>10</v>
      </c>
      <c r="D155" s="8">
        <v>5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</row>
    <row r="156" spans="1:10" ht="15.75" thickBot="1">
      <c r="A156" s="25"/>
      <c r="B156" s="22"/>
      <c r="C156" s="11" t="s">
        <v>11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</row>
    <row r="157" spans="1:10" ht="15.75" thickBot="1">
      <c r="A157" s="25"/>
      <c r="B157" s="23"/>
      <c r="C157" s="11" t="s">
        <v>12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</row>
    <row r="158" spans="1:10" ht="15.75" thickBot="1">
      <c r="A158" s="25"/>
      <c r="B158" s="19" t="s">
        <v>13</v>
      </c>
      <c r="C158" s="19"/>
      <c r="D158" s="9">
        <f>SUM(D152:D157)</f>
        <v>5</v>
      </c>
      <c r="E158" s="7">
        <f>SUM(E152:E157)</f>
        <v>0</v>
      </c>
      <c r="F158" s="7">
        <f>SUM(F152:F157)</f>
        <v>15</v>
      </c>
      <c r="G158" s="7">
        <v>0</v>
      </c>
      <c r="H158" s="7">
        <f>SUM(H131:H136)</f>
        <v>0</v>
      </c>
      <c r="I158" s="7">
        <f>SUM(I131:I136)</f>
        <v>0</v>
      </c>
    </row>
    <row r="159" spans="1:10" ht="15.75" thickBot="1">
      <c r="A159" s="25"/>
      <c r="B159" s="24" t="s">
        <v>17</v>
      </c>
      <c r="C159" s="24"/>
      <c r="D159" s="10">
        <f>SUM(1:1,8:8,D11,D18,D25,D32,D39,D46,D53,D60,D67,D74,D81,D88,D95,D102,D109,D116,D123,D130,D137,D144,D158,D151)</f>
        <v>600</v>
      </c>
      <c r="E159" s="10">
        <f>SUM(E11,E18,E25,E32,E39,E60,E67,E74,E81,E88,E95,E102,E109,E116,E123,E130,E137,E144,E158,E151)</f>
        <v>503</v>
      </c>
      <c r="F159" s="10">
        <f>SUM(F11,F18,F25,F32,F39,F60,F67,F74,F81,F88,F95,F102,F109,F123,F130,F137,F144,F158,F151)</f>
        <v>399</v>
      </c>
      <c r="G159" s="10">
        <f>SUM(G11,G18,G25,G32,G39,G60,G67,G74,G81,G88,G95,G102,G109,G123,G130,G137,G144,G158,G151)</f>
        <v>213</v>
      </c>
      <c r="H159" s="10">
        <f>H158+H60+H39+H32++H18+H11</f>
        <v>0</v>
      </c>
      <c r="I159" s="10">
        <f>I158+I60+I39+I32+I18+I11</f>
        <v>0</v>
      </c>
      <c r="J159" s="13">
        <f>SUM(D159,E159,F159,G159)</f>
        <v>1715</v>
      </c>
    </row>
    <row r="160" spans="1:10" ht="15.75" thickBot="1">
      <c r="A160" s="25"/>
    </row>
    <row r="161" spans="1:1" ht="15.75" thickBot="1">
      <c r="A161" s="25"/>
    </row>
    <row r="162" spans="1:1" ht="15.75" thickBot="1">
      <c r="A162" s="25"/>
    </row>
    <row r="163" spans="1:1" ht="15.75" thickBot="1">
      <c r="A163" s="25"/>
    </row>
    <row r="164" spans="1:1" ht="15.75" thickBot="1">
      <c r="A164" s="25"/>
    </row>
    <row r="165" spans="1:1" ht="15.75" thickBot="1">
      <c r="A165" s="25"/>
    </row>
    <row r="166" spans="1:1" ht="15.75" thickBot="1">
      <c r="A166" s="25"/>
    </row>
    <row r="167" spans="1:1" ht="15.75" thickBot="1">
      <c r="A167" s="25"/>
    </row>
    <row r="168" spans="1:1" ht="15.75" thickBot="1">
      <c r="A168" s="25"/>
    </row>
    <row r="169" spans="1:1" ht="15.75" thickBot="1">
      <c r="A169" s="25"/>
    </row>
    <row r="170" spans="1:1" ht="15.75" thickBot="1">
      <c r="A170" s="25"/>
    </row>
    <row r="171" spans="1:1" ht="15.75" thickBot="1">
      <c r="A171" s="25"/>
    </row>
    <row r="172" spans="1:1" ht="15.75" thickBot="1">
      <c r="A172" s="25"/>
    </row>
    <row r="173" spans="1:1" ht="23.25" customHeight="1"/>
  </sheetData>
  <mergeCells count="48">
    <mergeCell ref="D3:I3"/>
    <mergeCell ref="B33:B38"/>
    <mergeCell ref="B75:B80"/>
    <mergeCell ref="B81:C81"/>
    <mergeCell ref="B82:B87"/>
    <mergeCell ref="B40:B45"/>
    <mergeCell ref="B47:B52"/>
    <mergeCell ref="A3:A4"/>
    <mergeCell ref="B3:B4"/>
    <mergeCell ref="C3:C4"/>
    <mergeCell ref="B26:B31"/>
    <mergeCell ref="B19:B24"/>
    <mergeCell ref="B25:C25"/>
    <mergeCell ref="B159:C159"/>
    <mergeCell ref="A5:A172"/>
    <mergeCell ref="B54:B59"/>
    <mergeCell ref="B131:B136"/>
    <mergeCell ref="B5:B10"/>
    <mergeCell ref="B12:B17"/>
    <mergeCell ref="B11:C11"/>
    <mergeCell ref="B18:C18"/>
    <mergeCell ref="B32:C32"/>
    <mergeCell ref="B39:C39"/>
    <mergeCell ref="B60:C60"/>
    <mergeCell ref="B61:B66"/>
    <mergeCell ref="B67:C67"/>
    <mergeCell ref="B68:B73"/>
    <mergeCell ref="B74:C74"/>
    <mergeCell ref="B138:B143"/>
    <mergeCell ref="B158:C158"/>
    <mergeCell ref="B137:C137"/>
    <mergeCell ref="B144:C144"/>
    <mergeCell ref="B152:B157"/>
    <mergeCell ref="B124:B129"/>
    <mergeCell ref="B145:B150"/>
    <mergeCell ref="B151:C151"/>
    <mergeCell ref="B130:C130"/>
    <mergeCell ref="B109:C109"/>
    <mergeCell ref="B117:B122"/>
    <mergeCell ref="B123:C123"/>
    <mergeCell ref="B110:B115"/>
    <mergeCell ref="B116:C116"/>
    <mergeCell ref="B88:C88"/>
    <mergeCell ref="B89:B94"/>
    <mergeCell ref="B95:C95"/>
    <mergeCell ref="B103:B108"/>
    <mergeCell ref="B96:B101"/>
    <mergeCell ref="B102:C10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06_2013</dc:creator>
  <cp:lastModifiedBy>NataliyaChmyh</cp:lastModifiedBy>
  <cp:lastPrinted>2019-04-22T16:05:42Z</cp:lastPrinted>
  <dcterms:created xsi:type="dcterms:W3CDTF">2016-05-12T09:16:59Z</dcterms:created>
  <dcterms:modified xsi:type="dcterms:W3CDTF">2021-01-12T08:04:13Z</dcterms:modified>
</cp:coreProperties>
</file>