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иблиотека\Downloads\"/>
    </mc:Choice>
  </mc:AlternateContent>
  <bookViews>
    <workbookView xWindow="0" yWindow="0" windowWidth="24000" windowHeight="91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Лист1!$A$1:$H$144</definedName>
  </definedNames>
  <calcPr calcId="152511"/>
</workbook>
</file>

<file path=xl/calcChain.xml><?xml version="1.0" encoding="utf-8"?>
<calcChain xmlns="http://schemas.openxmlformats.org/spreadsheetml/2006/main">
  <c r="E11" i="1" l="1"/>
  <c r="F130" i="1" l="1"/>
  <c r="E130" i="1"/>
  <c r="D130" i="1"/>
  <c r="G123" i="1"/>
  <c r="F123" i="1"/>
  <c r="E123" i="1"/>
  <c r="D123" i="1"/>
  <c r="G116" i="1"/>
  <c r="F116" i="1"/>
  <c r="E116" i="1"/>
  <c r="D116" i="1"/>
  <c r="I123" i="1"/>
  <c r="H123" i="1"/>
  <c r="I116" i="1"/>
  <c r="H116" i="1"/>
  <c r="F95" i="1" l="1"/>
  <c r="F32" i="1" l="1"/>
  <c r="I88" i="1" l="1"/>
  <c r="H88" i="1"/>
  <c r="G88" i="1"/>
  <c r="F88" i="1"/>
  <c r="E88" i="1"/>
  <c r="D88" i="1"/>
  <c r="I25" i="1"/>
  <c r="H25" i="1"/>
  <c r="G25" i="1"/>
  <c r="E25" i="1"/>
  <c r="D25" i="1"/>
  <c r="D109" i="1"/>
  <c r="E109" i="1"/>
  <c r="F109" i="1"/>
  <c r="G109" i="1"/>
  <c r="H109" i="1"/>
  <c r="I109" i="1"/>
  <c r="I53" i="1"/>
  <c r="H53" i="1"/>
  <c r="G53" i="1"/>
  <c r="F53" i="1"/>
  <c r="E53" i="1"/>
  <c r="D53" i="1"/>
  <c r="D74" i="1"/>
  <c r="E74" i="1"/>
  <c r="F74" i="1"/>
  <c r="G74" i="1"/>
  <c r="H74" i="1"/>
  <c r="I74" i="1"/>
  <c r="D81" i="1"/>
  <c r="E81" i="1"/>
  <c r="F81" i="1"/>
  <c r="G81" i="1"/>
  <c r="H81" i="1"/>
  <c r="I81" i="1"/>
  <c r="D95" i="1"/>
  <c r="E95" i="1"/>
  <c r="G95" i="1"/>
  <c r="H95" i="1"/>
  <c r="I95" i="1"/>
  <c r="D102" i="1"/>
  <c r="E102" i="1"/>
  <c r="F102" i="1"/>
  <c r="G102" i="1"/>
  <c r="H102" i="1"/>
  <c r="I102" i="1"/>
  <c r="D60" i="1"/>
  <c r="E60" i="1"/>
  <c r="F60" i="1"/>
  <c r="G60" i="1"/>
  <c r="H60" i="1"/>
  <c r="I60" i="1"/>
  <c r="D67" i="1"/>
  <c r="E67" i="1"/>
  <c r="F67" i="1"/>
  <c r="G67" i="1"/>
  <c r="H67" i="1"/>
  <c r="I67" i="1"/>
  <c r="G131" i="1" l="1"/>
  <c r="I130" i="1"/>
  <c r="H130" i="1"/>
  <c r="G130" i="1"/>
  <c r="I46" i="1"/>
  <c r="H46" i="1"/>
  <c r="G46" i="1"/>
  <c r="F46" i="1"/>
  <c r="E46" i="1"/>
  <c r="D46" i="1"/>
  <c r="I39" i="1"/>
  <c r="H39" i="1"/>
  <c r="G39" i="1"/>
  <c r="F39" i="1"/>
  <c r="E39" i="1"/>
  <c r="D39" i="1"/>
  <c r="I32" i="1"/>
  <c r="H32" i="1"/>
  <c r="G32" i="1"/>
  <c r="E32" i="1"/>
  <c r="D32" i="1"/>
  <c r="I18" i="1"/>
  <c r="H18" i="1"/>
  <c r="G18" i="1"/>
  <c r="E18" i="1"/>
  <c r="D18" i="1"/>
  <c r="I11" i="1"/>
  <c r="H11" i="1"/>
  <c r="G11" i="1"/>
  <c r="F11" i="1"/>
  <c r="D11" i="1"/>
  <c r="F131" i="1" l="1"/>
  <c r="D131" i="1"/>
  <c r="E131" i="1"/>
  <c r="H131" i="1"/>
  <c r="I131" i="1"/>
  <c r="J131" i="1" l="1"/>
</calcChain>
</file>

<file path=xl/sharedStrings.xml><?xml version="1.0" encoding="utf-8"?>
<sst xmlns="http://schemas.openxmlformats.org/spreadsheetml/2006/main" count="158" uniqueCount="39">
  <si>
    <t>Профессия/специальность</t>
  </si>
  <si>
    <t>Форма обучения</t>
  </si>
  <si>
    <t>Контингент (факт)</t>
  </si>
  <si>
    <t>I курс</t>
  </si>
  <si>
    <t>II курс</t>
  </si>
  <si>
    <t>III курс</t>
  </si>
  <si>
    <t>IV курс</t>
  </si>
  <si>
    <t>очная, бюджет</t>
  </si>
  <si>
    <t>очная, договор</t>
  </si>
  <si>
    <t>заочная, бюджет</t>
  </si>
  <si>
    <t>заочная, договор</t>
  </si>
  <si>
    <t>очно-заочная, бюджет</t>
  </si>
  <si>
    <t>очно-заочная, договор</t>
  </si>
  <si>
    <t>Итого:</t>
  </si>
  <si>
    <t>Наименование ПОО</t>
  </si>
  <si>
    <t>V курс</t>
  </si>
  <si>
    <t>VI курс</t>
  </si>
  <si>
    <t>ВСЕГО в ГПОУ:</t>
  </si>
  <si>
    <t xml:space="preserve">Повар, кондитер </t>
  </si>
  <si>
    <t>Продавец, контролер-кассир</t>
  </si>
  <si>
    <t>Тракторист-машинист сельскохозяйственного производства</t>
  </si>
  <si>
    <t xml:space="preserve">Мастер сельскохозяйственного производства </t>
  </si>
  <si>
    <t>Строительство и эксплуатация зданий и сооружений</t>
  </si>
  <si>
    <t xml:space="preserve">Технология молока и молочных продуктов </t>
  </si>
  <si>
    <t>ГПОУ ТО "Тульский сельскохозяйственный колледж имени И.С. Ефанова"</t>
  </si>
  <si>
    <t xml:space="preserve">Агрономия </t>
  </si>
  <si>
    <t>Механизация сельского хозяйства</t>
  </si>
  <si>
    <t>Садово-парковое и ландшафтное строительство</t>
  </si>
  <si>
    <t>Право и организация социального обеспечения</t>
  </si>
  <si>
    <t>Электрификация и автоматизация сельского хозяйства</t>
  </si>
  <si>
    <t>о</t>
  </si>
  <si>
    <t>Автомеханик</t>
  </si>
  <si>
    <t>Эксплуатация и ремонт сельскохозяйственной техники и оборудования</t>
  </si>
  <si>
    <t>Коммерция (по отраслям)</t>
  </si>
  <si>
    <t>Экономика и бухгалтерский учет (по отраслям)</t>
  </si>
  <si>
    <t>Кинология</t>
  </si>
  <si>
    <t>Операционная деятельность в логистике</t>
  </si>
  <si>
    <t>з</t>
  </si>
  <si>
    <t>Технология производства и переработки сельскохозяйственной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</si>
</sst>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topLeftCell="A128" zoomScale="120" zoomScaleNormal="120" workbookViewId="0">
      <selection activeCell="J134" sqref="J134"/>
    </sheetView>
  </sheetViews>
  <sheetFormatPr defaultColWidth="9.140625" defaultRowHeight="15" x14ac:dyDescent="0.25"/>
  <cols>
    <col min="1" max="1" width="15.7109375" style="1" customWidth="1"/>
    <col min="2" max="2" width="27.7109375" style="1" customWidth="1"/>
    <col min="3" max="3" width="33" style="1" customWidth="1"/>
    <col min="4" max="4" width="10.5703125" style="1" customWidth="1"/>
    <col min="5" max="5" width="10.42578125" style="1" customWidth="1"/>
    <col min="6" max="6" width="10.5703125" style="1" customWidth="1"/>
    <col min="7" max="7" width="9.7109375" style="1" customWidth="1"/>
    <col min="8" max="8" width="9.140625" style="1" customWidth="1"/>
    <col min="9" max="9" width="8.140625" style="1" customWidth="1"/>
    <col min="10" max="16384" width="9.140625" style="1"/>
  </cols>
  <sheetData>
    <row r="1" spans="1:9" x14ac:dyDescent="0.25">
      <c r="A1" s="2"/>
      <c r="B1" s="3"/>
      <c r="C1" s="3"/>
      <c r="D1" s="3"/>
      <c r="E1" s="3"/>
      <c r="F1" s="3"/>
      <c r="G1" s="3"/>
      <c r="H1" s="3"/>
    </row>
    <row r="2" spans="1:9" ht="15.75" thickBot="1" x14ac:dyDescent="0.3">
      <c r="A2" s="2"/>
      <c r="B2" s="3"/>
      <c r="C2" s="3"/>
      <c r="D2" s="3"/>
      <c r="E2" s="3"/>
      <c r="F2" s="3"/>
      <c r="G2" s="3"/>
      <c r="H2" s="3"/>
    </row>
    <row r="3" spans="1:9" ht="41.25" customHeight="1" thickBot="1" x14ac:dyDescent="0.3">
      <c r="A3" s="16" t="s">
        <v>14</v>
      </c>
      <c r="B3" s="16" t="s">
        <v>0</v>
      </c>
      <c r="C3" s="16" t="s">
        <v>1</v>
      </c>
      <c r="D3" s="22" t="s">
        <v>2</v>
      </c>
      <c r="E3" s="23"/>
      <c r="F3" s="23"/>
      <c r="G3" s="23"/>
      <c r="H3" s="23"/>
      <c r="I3" s="24"/>
    </row>
    <row r="4" spans="1:9" ht="15.75" thickBot="1" x14ac:dyDescent="0.3">
      <c r="A4" s="18"/>
      <c r="B4" s="18"/>
      <c r="C4" s="21"/>
      <c r="D4" s="4" t="s">
        <v>3</v>
      </c>
      <c r="E4" s="5" t="s">
        <v>4</v>
      </c>
      <c r="F4" s="5" t="s">
        <v>5</v>
      </c>
      <c r="G4" s="5" t="s">
        <v>6</v>
      </c>
      <c r="H4" s="5" t="s">
        <v>15</v>
      </c>
      <c r="I4" s="5" t="s">
        <v>16</v>
      </c>
    </row>
    <row r="5" spans="1:9" ht="15.75" thickBot="1" x14ac:dyDescent="0.3">
      <c r="A5" s="20" t="s">
        <v>24</v>
      </c>
      <c r="B5" s="15" t="s">
        <v>18</v>
      </c>
      <c r="C5" s="11" t="s">
        <v>7</v>
      </c>
      <c r="D5" s="8">
        <v>38</v>
      </c>
      <c r="E5" s="8">
        <v>21</v>
      </c>
      <c r="F5" s="8">
        <v>16</v>
      </c>
      <c r="G5" s="8">
        <v>0</v>
      </c>
      <c r="H5" s="8">
        <v>0</v>
      </c>
      <c r="I5" s="8">
        <v>0</v>
      </c>
    </row>
    <row r="6" spans="1:9" ht="15.75" thickBot="1" x14ac:dyDescent="0.3">
      <c r="A6" s="20"/>
      <c r="B6" s="15"/>
      <c r="C6" s="11" t="s">
        <v>8</v>
      </c>
      <c r="D6" s="6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15.75" thickBot="1" x14ac:dyDescent="0.3">
      <c r="A7" s="20"/>
      <c r="B7" s="15"/>
      <c r="C7" s="11" t="s">
        <v>9</v>
      </c>
      <c r="D7" s="6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5.75" thickBot="1" x14ac:dyDescent="0.3">
      <c r="A8" s="20"/>
      <c r="B8" s="15"/>
      <c r="C8" s="11" t="s">
        <v>10</v>
      </c>
      <c r="D8" s="6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5.75" thickBot="1" x14ac:dyDescent="0.3">
      <c r="A9" s="20"/>
      <c r="B9" s="15"/>
      <c r="C9" s="11" t="s">
        <v>11</v>
      </c>
      <c r="D9" s="6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5.75" thickBot="1" x14ac:dyDescent="0.3">
      <c r="A10" s="20"/>
      <c r="B10" s="15"/>
      <c r="C10" s="11" t="s">
        <v>12</v>
      </c>
      <c r="D10" s="6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5.75" thickBot="1" x14ac:dyDescent="0.3">
      <c r="A11" s="20"/>
      <c r="B11" s="14" t="s">
        <v>13</v>
      </c>
      <c r="C11" s="14"/>
      <c r="D11" s="9">
        <f t="shared" ref="D11:I11" si="0">SUM(D5:D10)</f>
        <v>38</v>
      </c>
      <c r="E11" s="7">
        <f>SUM(E5:E10)</f>
        <v>21</v>
      </c>
      <c r="F11" s="7">
        <f t="shared" si="0"/>
        <v>16</v>
      </c>
      <c r="G11" s="7">
        <f t="shared" si="0"/>
        <v>0</v>
      </c>
      <c r="H11" s="7">
        <f t="shared" si="0"/>
        <v>0</v>
      </c>
      <c r="I11" s="7">
        <f t="shared" si="0"/>
        <v>0</v>
      </c>
    </row>
    <row r="12" spans="1:9" ht="15.75" thickBot="1" x14ac:dyDescent="0.3">
      <c r="A12" s="20"/>
      <c r="B12" s="15" t="s">
        <v>19</v>
      </c>
      <c r="C12" s="11" t="s">
        <v>7</v>
      </c>
      <c r="D12" s="8">
        <v>21</v>
      </c>
      <c r="E12" s="8">
        <v>23</v>
      </c>
      <c r="F12" s="8">
        <v>0</v>
      </c>
      <c r="G12" s="8">
        <v>0</v>
      </c>
      <c r="H12" s="8">
        <v>0</v>
      </c>
      <c r="I12" s="8">
        <v>0</v>
      </c>
    </row>
    <row r="13" spans="1:9" ht="15.75" thickBot="1" x14ac:dyDescent="0.3">
      <c r="A13" s="20"/>
      <c r="B13" s="15"/>
      <c r="C13" s="11" t="s">
        <v>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5.75" thickBot="1" x14ac:dyDescent="0.3">
      <c r="A14" s="20"/>
      <c r="B14" s="15"/>
      <c r="C14" s="11" t="s">
        <v>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5.75" thickBot="1" x14ac:dyDescent="0.3">
      <c r="A15" s="20"/>
      <c r="B15" s="15"/>
      <c r="C15" s="11" t="s">
        <v>10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5.75" thickBot="1" x14ac:dyDescent="0.3">
      <c r="A16" s="20"/>
      <c r="B16" s="15"/>
      <c r="C16" s="11" t="s">
        <v>11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5.75" thickBot="1" x14ac:dyDescent="0.3">
      <c r="A17" s="20"/>
      <c r="B17" s="15"/>
      <c r="C17" s="11" t="s">
        <v>12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5.75" thickBot="1" x14ac:dyDescent="0.3">
      <c r="A18" s="20"/>
      <c r="B18" s="14" t="s">
        <v>13</v>
      </c>
      <c r="C18" s="14"/>
      <c r="D18" s="9">
        <f>SUM(D12:D17)</f>
        <v>21</v>
      </c>
      <c r="E18" s="7">
        <f>SUM(E12:E17)</f>
        <v>23</v>
      </c>
      <c r="F18" s="7">
        <v>0</v>
      </c>
      <c r="G18" s="7">
        <f>SUM(G12:G17)</f>
        <v>0</v>
      </c>
      <c r="H18" s="7">
        <f>SUM(H12:H17)</f>
        <v>0</v>
      </c>
      <c r="I18" s="7">
        <f>SUM(I12:I17)</f>
        <v>0</v>
      </c>
    </row>
    <row r="19" spans="1:9" ht="15.75" thickBot="1" x14ac:dyDescent="0.3">
      <c r="A19" s="20"/>
      <c r="B19" s="15" t="s">
        <v>31</v>
      </c>
      <c r="C19" s="11" t="s">
        <v>7</v>
      </c>
      <c r="D19" s="8">
        <v>21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5.75" thickBot="1" x14ac:dyDescent="0.3">
      <c r="A20" s="20"/>
      <c r="B20" s="15"/>
      <c r="C20" s="11" t="s">
        <v>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5.75" thickBot="1" x14ac:dyDescent="0.3">
      <c r="A21" s="20"/>
      <c r="B21" s="15"/>
      <c r="C21" s="11" t="s">
        <v>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5.75" thickBot="1" x14ac:dyDescent="0.3">
      <c r="A22" s="20"/>
      <c r="B22" s="15"/>
      <c r="C22" s="11" t="s">
        <v>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t="15.75" thickBot="1" x14ac:dyDescent="0.3">
      <c r="A23" s="20"/>
      <c r="B23" s="15"/>
      <c r="C23" s="11" t="s">
        <v>11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5.75" thickBot="1" x14ac:dyDescent="0.3">
      <c r="A24" s="20"/>
      <c r="B24" s="15"/>
      <c r="C24" s="11" t="s">
        <v>12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5.75" thickBot="1" x14ac:dyDescent="0.3">
      <c r="A25" s="20"/>
      <c r="B25" s="14" t="s">
        <v>13</v>
      </c>
      <c r="C25" s="14"/>
      <c r="D25" s="9">
        <f>SUM(D19:D24)</f>
        <v>21</v>
      </c>
      <c r="E25" s="7">
        <f>SUM(E19:E24)</f>
        <v>0</v>
      </c>
      <c r="F25" s="7">
        <v>0</v>
      </c>
      <c r="G25" s="7">
        <f>SUM(G19:G24)</f>
        <v>0</v>
      </c>
      <c r="H25" s="7">
        <f>SUM(H19:H24)</f>
        <v>0</v>
      </c>
      <c r="I25" s="7">
        <f>SUM(I19:I24)</f>
        <v>0</v>
      </c>
    </row>
    <row r="26" spans="1:9" ht="15.75" thickBot="1" x14ac:dyDescent="0.3">
      <c r="A26" s="20"/>
      <c r="B26" s="15" t="s">
        <v>20</v>
      </c>
      <c r="C26" s="11" t="s">
        <v>7</v>
      </c>
      <c r="D26" s="8">
        <v>39</v>
      </c>
      <c r="E26" s="8">
        <v>33</v>
      </c>
      <c r="F26" s="8">
        <v>16</v>
      </c>
      <c r="G26" s="8">
        <v>0</v>
      </c>
      <c r="H26" s="8">
        <v>0</v>
      </c>
      <c r="I26" s="8">
        <v>0</v>
      </c>
    </row>
    <row r="27" spans="1:9" ht="15.75" thickBot="1" x14ac:dyDescent="0.3">
      <c r="A27" s="20"/>
      <c r="B27" s="15"/>
      <c r="C27" s="11" t="s">
        <v>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5.75" thickBot="1" x14ac:dyDescent="0.3">
      <c r="A28" s="20"/>
      <c r="B28" s="15"/>
      <c r="C28" s="11" t="s">
        <v>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5.75" thickBot="1" x14ac:dyDescent="0.3">
      <c r="A29" s="20"/>
      <c r="B29" s="15"/>
      <c r="C29" s="11" t="s">
        <v>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5.75" thickBot="1" x14ac:dyDescent="0.3">
      <c r="A30" s="20"/>
      <c r="B30" s="15"/>
      <c r="C30" s="11" t="s">
        <v>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5.75" thickBot="1" x14ac:dyDescent="0.3">
      <c r="A31" s="20"/>
      <c r="B31" s="15"/>
      <c r="C31" s="11" t="s">
        <v>12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15.75" thickBot="1" x14ac:dyDescent="0.3">
      <c r="A32" s="20"/>
      <c r="B32" s="14" t="s">
        <v>13</v>
      </c>
      <c r="C32" s="14"/>
      <c r="D32" s="9">
        <f t="shared" ref="D32:I32" si="1">SUM(D26:D31)</f>
        <v>39</v>
      </c>
      <c r="E32" s="7">
        <f t="shared" si="1"/>
        <v>33</v>
      </c>
      <c r="F32" s="7">
        <f>SUM(F26:F31)</f>
        <v>16</v>
      </c>
      <c r="G32" s="7">
        <f t="shared" si="1"/>
        <v>0</v>
      </c>
      <c r="H32" s="7">
        <f t="shared" si="1"/>
        <v>0</v>
      </c>
      <c r="I32" s="7">
        <f t="shared" si="1"/>
        <v>0</v>
      </c>
    </row>
    <row r="33" spans="1:9" ht="15.75" thickBot="1" x14ac:dyDescent="0.3">
      <c r="A33" s="20"/>
      <c r="B33" s="15" t="s">
        <v>21</v>
      </c>
      <c r="C33" s="11" t="s">
        <v>7</v>
      </c>
      <c r="D33" s="8">
        <v>21</v>
      </c>
      <c r="E33" s="8">
        <v>22</v>
      </c>
      <c r="F33" s="8">
        <v>57</v>
      </c>
      <c r="G33" s="8">
        <v>14</v>
      </c>
      <c r="H33" s="8">
        <v>0</v>
      </c>
      <c r="I33" s="8">
        <v>0</v>
      </c>
    </row>
    <row r="34" spans="1:9" ht="15.75" thickBot="1" x14ac:dyDescent="0.3">
      <c r="A34" s="20"/>
      <c r="B34" s="15"/>
      <c r="C34" s="11" t="s">
        <v>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5.75" thickBot="1" x14ac:dyDescent="0.3">
      <c r="A35" s="20"/>
      <c r="B35" s="15"/>
      <c r="C35" s="11" t="s">
        <v>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15.75" thickBot="1" x14ac:dyDescent="0.3">
      <c r="A36" s="20"/>
      <c r="B36" s="15"/>
      <c r="C36" s="11" t="s">
        <v>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5.75" thickBot="1" x14ac:dyDescent="0.3">
      <c r="A37" s="20"/>
      <c r="B37" s="15"/>
      <c r="C37" s="11" t="s">
        <v>11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15.75" thickBot="1" x14ac:dyDescent="0.3">
      <c r="A38" s="20"/>
      <c r="B38" s="15"/>
      <c r="C38" s="11" t="s">
        <v>12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5.75" thickBot="1" x14ac:dyDescent="0.3">
      <c r="A39" s="20"/>
      <c r="B39" s="14" t="s">
        <v>13</v>
      </c>
      <c r="C39" s="14"/>
      <c r="D39" s="9">
        <f t="shared" ref="D39:I39" si="2">SUM(D33:D38)</f>
        <v>21</v>
      </c>
      <c r="E39" s="7">
        <f t="shared" si="2"/>
        <v>22</v>
      </c>
      <c r="F39" s="7">
        <f t="shared" si="2"/>
        <v>57</v>
      </c>
      <c r="G39" s="7">
        <f t="shared" si="2"/>
        <v>14</v>
      </c>
      <c r="H39" s="7">
        <f t="shared" si="2"/>
        <v>0</v>
      </c>
      <c r="I39" s="7">
        <f t="shared" si="2"/>
        <v>0</v>
      </c>
    </row>
    <row r="40" spans="1:9" ht="15.75" thickBot="1" x14ac:dyDescent="0.3">
      <c r="A40" s="20"/>
      <c r="B40" s="15" t="s">
        <v>22</v>
      </c>
      <c r="C40" s="11" t="s">
        <v>7</v>
      </c>
      <c r="D40" s="8">
        <v>0</v>
      </c>
      <c r="E40" s="8">
        <v>25</v>
      </c>
      <c r="F40" s="8">
        <v>49</v>
      </c>
      <c r="G40" s="8">
        <v>29</v>
      </c>
      <c r="H40" s="8">
        <v>0</v>
      </c>
      <c r="I40" s="8">
        <v>0</v>
      </c>
    </row>
    <row r="41" spans="1:9" ht="15.75" thickBot="1" x14ac:dyDescent="0.3">
      <c r="A41" s="20"/>
      <c r="B41" s="15"/>
      <c r="C41" s="11" t="s">
        <v>8</v>
      </c>
      <c r="D41" s="8">
        <v>11</v>
      </c>
      <c r="E41" s="8">
        <v>0</v>
      </c>
      <c r="F41" s="8">
        <v>0</v>
      </c>
      <c r="G41" s="8"/>
      <c r="H41" s="8">
        <v>0</v>
      </c>
      <c r="I41" s="8">
        <v>0</v>
      </c>
    </row>
    <row r="42" spans="1:9" ht="15.75" thickBot="1" x14ac:dyDescent="0.3">
      <c r="A42" s="20"/>
      <c r="B42" s="15"/>
      <c r="C42" s="11" t="s">
        <v>9</v>
      </c>
      <c r="D42" s="8">
        <v>0</v>
      </c>
      <c r="E42" s="8">
        <v>23</v>
      </c>
      <c r="F42" s="8">
        <v>0</v>
      </c>
      <c r="G42" s="8">
        <v>0</v>
      </c>
      <c r="H42" s="8">
        <v>0</v>
      </c>
      <c r="I42" s="8">
        <v>0</v>
      </c>
    </row>
    <row r="43" spans="1:9" ht="15.75" thickBot="1" x14ac:dyDescent="0.3">
      <c r="A43" s="20"/>
      <c r="B43" s="15"/>
      <c r="C43" s="11" t="s">
        <v>10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5.75" thickBot="1" x14ac:dyDescent="0.3">
      <c r="A44" s="20"/>
      <c r="B44" s="15"/>
      <c r="C44" s="11" t="s">
        <v>11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5.75" thickBot="1" x14ac:dyDescent="0.3">
      <c r="A45" s="20"/>
      <c r="B45" s="15"/>
      <c r="C45" s="11" t="s">
        <v>12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5.75" thickBot="1" x14ac:dyDescent="0.3">
      <c r="A46" s="20"/>
      <c r="B46" s="14" t="s">
        <v>13</v>
      </c>
      <c r="C46" s="14"/>
      <c r="D46" s="9">
        <f t="shared" ref="D46:I46" si="3">SUM(D40:D45)</f>
        <v>11</v>
      </c>
      <c r="E46" s="7">
        <f t="shared" si="3"/>
        <v>48</v>
      </c>
      <c r="F46" s="7">
        <f t="shared" si="3"/>
        <v>49</v>
      </c>
      <c r="G46" s="7">
        <f t="shared" si="3"/>
        <v>29</v>
      </c>
      <c r="H46" s="7">
        <f t="shared" si="3"/>
        <v>0</v>
      </c>
      <c r="I46" s="7">
        <f t="shared" si="3"/>
        <v>0</v>
      </c>
    </row>
    <row r="47" spans="1:9" ht="15.75" thickBot="1" x14ac:dyDescent="0.3">
      <c r="A47" s="20"/>
      <c r="B47" s="15" t="s">
        <v>23</v>
      </c>
      <c r="C47" s="11" t="s">
        <v>7</v>
      </c>
      <c r="D47" s="8">
        <v>25</v>
      </c>
      <c r="E47" s="8">
        <v>23</v>
      </c>
      <c r="F47" s="8">
        <v>23</v>
      </c>
      <c r="G47" s="8">
        <v>26</v>
      </c>
      <c r="H47" s="8"/>
      <c r="I47" s="8">
        <v>0</v>
      </c>
    </row>
    <row r="48" spans="1:9" ht="15.75" thickBot="1" x14ac:dyDescent="0.3">
      <c r="A48" s="20"/>
      <c r="B48" s="15"/>
      <c r="C48" s="11" t="s">
        <v>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5.75" thickBot="1" x14ac:dyDescent="0.3">
      <c r="A49" s="20"/>
      <c r="B49" s="15"/>
      <c r="C49" s="11" t="s">
        <v>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15.75" thickBot="1" x14ac:dyDescent="0.3">
      <c r="A50" s="20"/>
      <c r="B50" s="15"/>
      <c r="C50" s="11" t="s">
        <v>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5.75" thickBot="1" x14ac:dyDescent="0.3">
      <c r="A51" s="20"/>
      <c r="B51" s="15"/>
      <c r="C51" s="11" t="s">
        <v>11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5.75" thickBot="1" x14ac:dyDescent="0.3">
      <c r="A52" s="20"/>
      <c r="B52" s="15"/>
      <c r="C52" s="11" t="s">
        <v>12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5.75" thickBot="1" x14ac:dyDescent="0.3">
      <c r="A53" s="20"/>
      <c r="B53" s="14" t="s">
        <v>13</v>
      </c>
      <c r="C53" s="14"/>
      <c r="D53" s="9">
        <f t="shared" ref="D53:I53" si="4">SUM(D47:D52)</f>
        <v>25</v>
      </c>
      <c r="E53" s="7">
        <f t="shared" si="4"/>
        <v>23</v>
      </c>
      <c r="F53" s="7">
        <f t="shared" si="4"/>
        <v>23</v>
      </c>
      <c r="G53" s="7">
        <f t="shared" si="4"/>
        <v>26</v>
      </c>
      <c r="H53" s="7">
        <f t="shared" si="4"/>
        <v>0</v>
      </c>
      <c r="I53" s="7">
        <f t="shared" si="4"/>
        <v>0</v>
      </c>
    </row>
    <row r="54" spans="1:9" ht="15" customHeight="1" thickBot="1" x14ac:dyDescent="0.3">
      <c r="A54" s="20"/>
      <c r="B54" s="15" t="s">
        <v>25</v>
      </c>
      <c r="C54" s="11" t="s">
        <v>7</v>
      </c>
      <c r="D54" s="8">
        <v>23</v>
      </c>
      <c r="E54" s="8">
        <v>23</v>
      </c>
      <c r="F54" s="8">
        <v>22</v>
      </c>
      <c r="G54" s="8">
        <v>22</v>
      </c>
      <c r="H54" s="8">
        <v>0</v>
      </c>
      <c r="I54" s="8">
        <v>0</v>
      </c>
    </row>
    <row r="55" spans="1:9" ht="15.75" thickBot="1" x14ac:dyDescent="0.3">
      <c r="A55" s="20"/>
      <c r="B55" s="15"/>
      <c r="C55" s="11" t="s">
        <v>8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15.75" thickBot="1" x14ac:dyDescent="0.3">
      <c r="A56" s="20"/>
      <c r="B56" s="15"/>
      <c r="C56" s="11" t="s">
        <v>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15.75" thickBot="1" x14ac:dyDescent="0.3">
      <c r="A57" s="20"/>
      <c r="B57" s="15"/>
      <c r="C57" s="11" t="s">
        <v>10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5.75" thickBot="1" x14ac:dyDescent="0.3">
      <c r="A58" s="20"/>
      <c r="B58" s="15"/>
      <c r="C58" s="11" t="s">
        <v>11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5.75" thickBot="1" x14ac:dyDescent="0.3">
      <c r="A59" s="20"/>
      <c r="B59" s="15"/>
      <c r="C59" s="11" t="s">
        <v>12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ht="15.75" thickBot="1" x14ac:dyDescent="0.3">
      <c r="A60" s="20"/>
      <c r="B60" s="14" t="s">
        <v>13</v>
      </c>
      <c r="C60" s="14"/>
      <c r="D60" s="9">
        <f t="shared" ref="D60:I60" si="5">SUM(D54:D59)</f>
        <v>23</v>
      </c>
      <c r="E60" s="7">
        <f t="shared" si="5"/>
        <v>23</v>
      </c>
      <c r="F60" s="7">
        <f t="shared" si="5"/>
        <v>22</v>
      </c>
      <c r="G60" s="7">
        <f t="shared" si="5"/>
        <v>22</v>
      </c>
      <c r="H60" s="7">
        <f t="shared" si="5"/>
        <v>0</v>
      </c>
      <c r="I60" s="7">
        <f t="shared" si="5"/>
        <v>0</v>
      </c>
    </row>
    <row r="61" spans="1:9" ht="15.75" thickBot="1" x14ac:dyDescent="0.3">
      <c r="A61" s="20"/>
      <c r="B61" s="15" t="s">
        <v>38</v>
      </c>
      <c r="C61" s="11" t="s">
        <v>7</v>
      </c>
      <c r="D61" s="8">
        <v>25</v>
      </c>
      <c r="E61" s="8">
        <v>26</v>
      </c>
      <c r="F61" s="8">
        <v>17</v>
      </c>
      <c r="G61" s="8">
        <v>32</v>
      </c>
      <c r="H61" s="8">
        <v>0</v>
      </c>
      <c r="I61" s="8">
        <v>0</v>
      </c>
    </row>
    <row r="62" spans="1:9" ht="15.75" thickBot="1" x14ac:dyDescent="0.3">
      <c r="A62" s="20"/>
      <c r="B62" s="15"/>
      <c r="C62" s="11" t="s">
        <v>8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5.75" thickBot="1" x14ac:dyDescent="0.3">
      <c r="A63" s="20"/>
      <c r="B63" s="15"/>
      <c r="C63" s="11" t="s">
        <v>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5.75" thickBot="1" x14ac:dyDescent="0.3">
      <c r="A64" s="20"/>
      <c r="B64" s="15"/>
      <c r="C64" s="11" t="s">
        <v>10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5.75" thickBot="1" x14ac:dyDescent="0.3">
      <c r="A65" s="20"/>
      <c r="B65" s="15"/>
      <c r="C65" s="11" t="s">
        <v>11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5.75" thickBot="1" x14ac:dyDescent="0.3">
      <c r="A66" s="20"/>
      <c r="B66" s="15"/>
      <c r="C66" s="11" t="s">
        <v>12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5.75" thickBot="1" x14ac:dyDescent="0.3">
      <c r="A67" s="20"/>
      <c r="B67" s="14" t="s">
        <v>13</v>
      </c>
      <c r="C67" s="14"/>
      <c r="D67" s="9">
        <f t="shared" ref="D67:I67" si="6">SUM(D61:D66)</f>
        <v>25</v>
      </c>
      <c r="E67" s="7">
        <f t="shared" si="6"/>
        <v>26</v>
      </c>
      <c r="F67" s="7">
        <f t="shared" si="6"/>
        <v>17</v>
      </c>
      <c r="G67" s="7">
        <f t="shared" si="6"/>
        <v>32</v>
      </c>
      <c r="H67" s="7">
        <f t="shared" si="6"/>
        <v>0</v>
      </c>
      <c r="I67" s="7">
        <f t="shared" si="6"/>
        <v>0</v>
      </c>
    </row>
    <row r="68" spans="1:9" ht="15.75" thickBot="1" x14ac:dyDescent="0.3">
      <c r="A68" s="20"/>
      <c r="B68" s="15" t="s">
        <v>26</v>
      </c>
      <c r="C68" s="11" t="s">
        <v>7</v>
      </c>
      <c r="D68" s="8">
        <v>22</v>
      </c>
      <c r="E68" s="8">
        <v>23</v>
      </c>
      <c r="F68" s="8">
        <v>20</v>
      </c>
      <c r="G68" s="8">
        <v>32</v>
      </c>
      <c r="H68" s="8">
        <v>0</v>
      </c>
      <c r="I68" s="8">
        <v>0</v>
      </c>
    </row>
    <row r="69" spans="1:9" ht="15.75" thickBot="1" x14ac:dyDescent="0.3">
      <c r="A69" s="20"/>
      <c r="B69" s="15"/>
      <c r="C69" s="11" t="s">
        <v>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5.75" thickBot="1" x14ac:dyDescent="0.3">
      <c r="A70" s="20"/>
      <c r="B70" s="15"/>
      <c r="C70" s="11" t="s">
        <v>9</v>
      </c>
      <c r="D70" s="8">
        <v>0</v>
      </c>
      <c r="E70" s="8">
        <v>0</v>
      </c>
      <c r="F70" s="8">
        <v>20</v>
      </c>
      <c r="G70" s="8">
        <v>22</v>
      </c>
      <c r="H70" s="8">
        <v>0</v>
      </c>
      <c r="I70" s="8">
        <v>0</v>
      </c>
    </row>
    <row r="71" spans="1:9" ht="15.75" thickBot="1" x14ac:dyDescent="0.3">
      <c r="A71" s="20"/>
      <c r="B71" s="15"/>
      <c r="C71" s="11" t="s">
        <v>10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ht="15.75" thickBot="1" x14ac:dyDescent="0.3">
      <c r="A72" s="20"/>
      <c r="B72" s="15"/>
      <c r="C72" s="11" t="s">
        <v>11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5.75" thickBot="1" x14ac:dyDescent="0.3">
      <c r="A73" s="20"/>
      <c r="B73" s="15"/>
      <c r="C73" s="11" t="s">
        <v>12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5.75" thickBot="1" x14ac:dyDescent="0.3">
      <c r="A74" s="20"/>
      <c r="B74" s="14" t="s">
        <v>13</v>
      </c>
      <c r="C74" s="14"/>
      <c r="D74" s="9">
        <f t="shared" ref="D74:I74" si="7">SUM(D68:D73)</f>
        <v>22</v>
      </c>
      <c r="E74" s="7">
        <f t="shared" si="7"/>
        <v>23</v>
      </c>
      <c r="F74" s="7">
        <f t="shared" si="7"/>
        <v>40</v>
      </c>
      <c r="G74" s="7">
        <f t="shared" si="7"/>
        <v>54</v>
      </c>
      <c r="H74" s="7">
        <f t="shared" si="7"/>
        <v>0</v>
      </c>
      <c r="I74" s="7">
        <f t="shared" si="7"/>
        <v>0</v>
      </c>
    </row>
    <row r="75" spans="1:9" ht="15.75" thickBot="1" x14ac:dyDescent="0.3">
      <c r="A75" s="20"/>
      <c r="B75" s="15" t="s">
        <v>29</v>
      </c>
      <c r="C75" s="11" t="s">
        <v>7</v>
      </c>
      <c r="D75" s="12">
        <v>24</v>
      </c>
      <c r="E75" s="12">
        <v>22</v>
      </c>
      <c r="F75" s="12">
        <v>16</v>
      </c>
      <c r="G75" s="12">
        <v>12</v>
      </c>
      <c r="H75" s="12">
        <v>0</v>
      </c>
      <c r="I75" s="8">
        <v>0</v>
      </c>
    </row>
    <row r="76" spans="1:9" ht="15.75" thickBot="1" x14ac:dyDescent="0.3">
      <c r="A76" s="20"/>
      <c r="B76" s="15"/>
      <c r="C76" s="11" t="s">
        <v>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5.75" thickBot="1" x14ac:dyDescent="0.3">
      <c r="A77" s="20"/>
      <c r="B77" s="15"/>
      <c r="C77" s="11" t="s">
        <v>9</v>
      </c>
      <c r="D77" s="8">
        <v>0</v>
      </c>
      <c r="E77" s="8">
        <v>21</v>
      </c>
      <c r="F77" s="8">
        <v>15</v>
      </c>
      <c r="G77" s="8">
        <v>21</v>
      </c>
      <c r="H77" s="8">
        <v>0</v>
      </c>
      <c r="I77" s="8">
        <v>0</v>
      </c>
    </row>
    <row r="78" spans="1:9" ht="15.75" thickBot="1" x14ac:dyDescent="0.3">
      <c r="A78" s="20"/>
      <c r="B78" s="15"/>
      <c r="C78" s="11" t="s">
        <v>10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5.75" thickBot="1" x14ac:dyDescent="0.3">
      <c r="A79" s="20"/>
      <c r="B79" s="15"/>
      <c r="C79" s="11" t="s">
        <v>11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5.75" thickBot="1" x14ac:dyDescent="0.3">
      <c r="A80" s="20"/>
      <c r="B80" s="15"/>
      <c r="C80" s="11" t="s">
        <v>12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5.75" thickBot="1" x14ac:dyDescent="0.3">
      <c r="A81" s="20"/>
      <c r="B81" s="14" t="s">
        <v>13</v>
      </c>
      <c r="C81" s="14"/>
      <c r="D81" s="9">
        <f t="shared" ref="D81:I81" si="8">SUM(D75:D80)</f>
        <v>24</v>
      </c>
      <c r="E81" s="7">
        <f t="shared" si="8"/>
        <v>43</v>
      </c>
      <c r="F81" s="7">
        <f t="shared" si="8"/>
        <v>31</v>
      </c>
      <c r="G81" s="7">
        <f t="shared" si="8"/>
        <v>33</v>
      </c>
      <c r="H81" s="7">
        <f t="shared" si="8"/>
        <v>0</v>
      </c>
      <c r="I81" s="7">
        <f t="shared" si="8"/>
        <v>0</v>
      </c>
    </row>
    <row r="82" spans="1:9" ht="15.75" thickBot="1" x14ac:dyDescent="0.3">
      <c r="A82" s="20"/>
      <c r="B82" s="15" t="s">
        <v>32</v>
      </c>
      <c r="C82" s="11" t="s">
        <v>7</v>
      </c>
      <c r="D82" s="12">
        <v>25</v>
      </c>
      <c r="E82" s="12">
        <v>24</v>
      </c>
      <c r="F82" s="12">
        <v>0</v>
      </c>
      <c r="G82" s="12">
        <v>0</v>
      </c>
      <c r="H82" s="12">
        <v>0</v>
      </c>
      <c r="I82" s="8">
        <v>0</v>
      </c>
    </row>
    <row r="83" spans="1:9" ht="15.75" thickBot="1" x14ac:dyDescent="0.3">
      <c r="A83" s="20"/>
      <c r="B83" s="15"/>
      <c r="C83" s="11" t="s">
        <v>8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5.75" thickBot="1" x14ac:dyDescent="0.3">
      <c r="A84" s="20"/>
      <c r="B84" s="15"/>
      <c r="C84" s="11" t="s">
        <v>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5.75" thickBot="1" x14ac:dyDescent="0.3">
      <c r="A85" s="20"/>
      <c r="B85" s="15"/>
      <c r="C85" s="11" t="s">
        <v>10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ht="15.75" thickBot="1" x14ac:dyDescent="0.3">
      <c r="A86" s="20"/>
      <c r="B86" s="15"/>
      <c r="C86" s="11" t="s">
        <v>11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ht="15.75" thickBot="1" x14ac:dyDescent="0.3">
      <c r="A87" s="20"/>
      <c r="B87" s="15"/>
      <c r="C87" s="11" t="s">
        <v>12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5.75" thickBot="1" x14ac:dyDescent="0.3">
      <c r="A88" s="20"/>
      <c r="B88" s="14" t="s">
        <v>13</v>
      </c>
      <c r="C88" s="14"/>
      <c r="D88" s="9">
        <f t="shared" ref="D88:I88" si="9">SUM(D82:D87)</f>
        <v>25</v>
      </c>
      <c r="E88" s="7">
        <f t="shared" si="9"/>
        <v>24</v>
      </c>
      <c r="F88" s="7">
        <f t="shared" si="9"/>
        <v>0</v>
      </c>
      <c r="G88" s="7">
        <f t="shared" si="9"/>
        <v>0</v>
      </c>
      <c r="H88" s="7">
        <f t="shared" si="9"/>
        <v>0</v>
      </c>
      <c r="I88" s="7">
        <f t="shared" si="9"/>
        <v>0</v>
      </c>
    </row>
    <row r="89" spans="1:9" ht="15.75" thickBot="1" x14ac:dyDescent="0.3">
      <c r="A89" s="20"/>
      <c r="B89" s="15" t="s">
        <v>27</v>
      </c>
      <c r="C89" s="11" t="s">
        <v>7</v>
      </c>
      <c r="D89" s="8">
        <v>25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15.75" thickBot="1" x14ac:dyDescent="0.3">
      <c r="A90" s="20"/>
      <c r="B90" s="15"/>
      <c r="C90" s="11" t="s">
        <v>8</v>
      </c>
      <c r="D90" s="8">
        <v>0</v>
      </c>
      <c r="E90" s="8">
        <v>13</v>
      </c>
      <c r="F90" s="8">
        <v>19</v>
      </c>
      <c r="G90" s="8">
        <v>19</v>
      </c>
      <c r="H90" s="8">
        <v>0</v>
      </c>
      <c r="I90" s="8">
        <v>0</v>
      </c>
    </row>
    <row r="91" spans="1:9" ht="15.75" thickBot="1" x14ac:dyDescent="0.3">
      <c r="A91" s="20"/>
      <c r="B91" s="15"/>
      <c r="C91" s="11" t="s">
        <v>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9" ht="15.75" thickBot="1" x14ac:dyDescent="0.3">
      <c r="A92" s="20"/>
      <c r="B92" s="15"/>
      <c r="C92" s="11" t="s">
        <v>10</v>
      </c>
      <c r="D92" s="8">
        <v>0</v>
      </c>
      <c r="E92" s="8">
        <v>0</v>
      </c>
      <c r="F92" s="8">
        <v>0</v>
      </c>
      <c r="G92" s="8">
        <v>2</v>
      </c>
      <c r="H92" s="8">
        <v>0</v>
      </c>
      <c r="I92" s="8">
        <v>0</v>
      </c>
    </row>
    <row r="93" spans="1:9" ht="15.75" thickBot="1" x14ac:dyDescent="0.3">
      <c r="A93" s="20"/>
      <c r="B93" s="15"/>
      <c r="C93" s="11" t="s">
        <v>11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5.75" thickBot="1" x14ac:dyDescent="0.3">
      <c r="A94" s="20"/>
      <c r="B94" s="15"/>
      <c r="C94" s="11" t="s">
        <v>12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5.75" thickBot="1" x14ac:dyDescent="0.3">
      <c r="A95" s="20"/>
      <c r="B95" s="14" t="s">
        <v>13</v>
      </c>
      <c r="C95" s="14"/>
      <c r="D95" s="9">
        <f t="shared" ref="D95:I95" si="10">SUM(D89:D94)</f>
        <v>25</v>
      </c>
      <c r="E95" s="7">
        <f t="shared" si="10"/>
        <v>13</v>
      </c>
      <c r="F95" s="7">
        <f>SUM(F89:F94)</f>
        <v>19</v>
      </c>
      <c r="G95" s="7">
        <f t="shared" si="10"/>
        <v>21</v>
      </c>
      <c r="H95" s="7">
        <f t="shared" si="10"/>
        <v>0</v>
      </c>
      <c r="I95" s="7">
        <f t="shared" si="10"/>
        <v>0</v>
      </c>
    </row>
    <row r="96" spans="1:9" ht="15.75" thickBot="1" x14ac:dyDescent="0.3">
      <c r="A96" s="20"/>
      <c r="B96" s="15" t="s">
        <v>34</v>
      </c>
      <c r="C96" s="11" t="s">
        <v>7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15.75" thickBot="1" x14ac:dyDescent="0.3">
      <c r="A97" s="20"/>
      <c r="B97" s="15"/>
      <c r="C97" s="11" t="s">
        <v>8</v>
      </c>
      <c r="D97" s="8">
        <v>32</v>
      </c>
      <c r="E97" s="8">
        <v>31</v>
      </c>
      <c r="F97" s="8">
        <v>28</v>
      </c>
      <c r="G97" s="8">
        <v>0</v>
      </c>
      <c r="H97" s="8">
        <v>0</v>
      </c>
      <c r="I97" s="8">
        <v>0</v>
      </c>
    </row>
    <row r="98" spans="1:9" ht="15.75" thickBot="1" x14ac:dyDescent="0.3">
      <c r="A98" s="20"/>
      <c r="B98" s="15"/>
      <c r="C98" s="11" t="s">
        <v>9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5.75" thickBot="1" x14ac:dyDescent="0.3">
      <c r="A99" s="20"/>
      <c r="B99" s="15"/>
      <c r="C99" s="11" t="s">
        <v>10</v>
      </c>
      <c r="D99" s="8">
        <v>0</v>
      </c>
      <c r="E99" s="8">
        <v>27</v>
      </c>
      <c r="F99" s="8">
        <v>13</v>
      </c>
      <c r="G99" s="8">
        <v>0</v>
      </c>
      <c r="H99" s="8">
        <v>0</v>
      </c>
      <c r="I99" s="8">
        <v>0</v>
      </c>
    </row>
    <row r="100" spans="1:9" ht="15.75" thickBot="1" x14ac:dyDescent="0.3">
      <c r="A100" s="20"/>
      <c r="B100" s="15"/>
      <c r="C100" s="11" t="s">
        <v>11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9" ht="15.75" thickBot="1" x14ac:dyDescent="0.3">
      <c r="A101" s="20"/>
      <c r="B101" s="15"/>
      <c r="C101" s="11" t="s">
        <v>12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5.75" thickBot="1" x14ac:dyDescent="0.3">
      <c r="A102" s="20"/>
      <c r="B102" s="14" t="s">
        <v>13</v>
      </c>
      <c r="C102" s="14"/>
      <c r="D102" s="9">
        <f t="shared" ref="D102:I102" si="11">SUM(D96:D101)</f>
        <v>32</v>
      </c>
      <c r="E102" s="7">
        <f t="shared" si="11"/>
        <v>58</v>
      </c>
      <c r="F102" s="7">
        <f t="shared" si="11"/>
        <v>41</v>
      </c>
      <c r="G102" s="7">
        <f t="shared" si="11"/>
        <v>0</v>
      </c>
      <c r="H102" s="7">
        <f t="shared" si="11"/>
        <v>0</v>
      </c>
      <c r="I102" s="7">
        <f t="shared" si="11"/>
        <v>0</v>
      </c>
    </row>
    <row r="103" spans="1:9" ht="15.75" thickBot="1" x14ac:dyDescent="0.3">
      <c r="A103" s="20"/>
      <c r="B103" s="15" t="s">
        <v>33</v>
      </c>
      <c r="C103" s="11" t="s">
        <v>7</v>
      </c>
      <c r="D103" s="8">
        <v>25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1:9" ht="15.75" thickBot="1" x14ac:dyDescent="0.3">
      <c r="A104" s="20"/>
      <c r="B104" s="15"/>
      <c r="C104" s="11" t="s">
        <v>8</v>
      </c>
      <c r="D104" s="8">
        <v>0</v>
      </c>
      <c r="E104" s="8">
        <v>16</v>
      </c>
      <c r="F104" s="8">
        <v>18</v>
      </c>
      <c r="G104" s="8">
        <v>0</v>
      </c>
      <c r="H104" s="8">
        <v>0</v>
      </c>
      <c r="I104" s="8">
        <v>0</v>
      </c>
    </row>
    <row r="105" spans="1:9" ht="15.75" thickBot="1" x14ac:dyDescent="0.3">
      <c r="A105" s="20"/>
      <c r="B105" s="15"/>
      <c r="C105" s="11" t="s">
        <v>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5.75" thickBot="1" x14ac:dyDescent="0.3">
      <c r="A106" s="20"/>
      <c r="B106" s="15"/>
      <c r="C106" s="11" t="s">
        <v>10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9" ht="15.75" thickBot="1" x14ac:dyDescent="0.3">
      <c r="A107" s="20"/>
      <c r="B107" s="15"/>
      <c r="C107" s="11" t="s">
        <v>11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5.75" thickBot="1" x14ac:dyDescent="0.3">
      <c r="A108" s="20"/>
      <c r="B108" s="15"/>
      <c r="C108" s="11" t="s">
        <v>12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5.75" thickBot="1" x14ac:dyDescent="0.3">
      <c r="A109" s="20"/>
      <c r="B109" s="14" t="s">
        <v>13</v>
      </c>
      <c r="C109" s="14"/>
      <c r="D109" s="9">
        <f t="shared" ref="D109:I109" si="12">SUM(D103:D108)</f>
        <v>25</v>
      </c>
      <c r="E109" s="7">
        <f t="shared" si="12"/>
        <v>16</v>
      </c>
      <c r="F109" s="7">
        <f t="shared" si="12"/>
        <v>18</v>
      </c>
      <c r="G109" s="7">
        <f t="shared" si="12"/>
        <v>0</v>
      </c>
      <c r="H109" s="7">
        <f t="shared" si="12"/>
        <v>0</v>
      </c>
      <c r="I109" s="7">
        <f t="shared" si="12"/>
        <v>0</v>
      </c>
    </row>
    <row r="110" spans="1:9" ht="15.75" thickBot="1" x14ac:dyDescent="0.3">
      <c r="A110" s="20"/>
      <c r="B110" s="15" t="s">
        <v>28</v>
      </c>
      <c r="C110" s="11" t="s">
        <v>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5.75" thickBot="1" x14ac:dyDescent="0.3">
      <c r="A111" s="20"/>
      <c r="B111" s="15"/>
      <c r="C111" s="11" t="s">
        <v>8</v>
      </c>
      <c r="D111" s="8">
        <v>26</v>
      </c>
      <c r="E111" s="8">
        <v>0</v>
      </c>
      <c r="F111" s="8">
        <v>26</v>
      </c>
      <c r="G111" s="8">
        <v>0</v>
      </c>
      <c r="H111" s="8">
        <v>0</v>
      </c>
      <c r="I111" s="8">
        <v>0</v>
      </c>
    </row>
    <row r="112" spans="1:9" ht="15.75" thickBot="1" x14ac:dyDescent="0.3">
      <c r="A112" s="20"/>
      <c r="B112" s="15"/>
      <c r="C112" s="11" t="s">
        <v>9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15.75" thickBot="1" x14ac:dyDescent="0.3">
      <c r="A113" s="20"/>
      <c r="B113" s="15"/>
      <c r="C113" s="11" t="s">
        <v>10</v>
      </c>
      <c r="D113" s="8">
        <v>0</v>
      </c>
      <c r="E113" s="8">
        <v>0</v>
      </c>
      <c r="F113" s="8">
        <v>11</v>
      </c>
      <c r="G113" s="8">
        <v>0</v>
      </c>
      <c r="H113" s="8">
        <v>0</v>
      </c>
      <c r="I113" s="8">
        <v>0</v>
      </c>
    </row>
    <row r="114" spans="1:9" ht="15.75" thickBot="1" x14ac:dyDescent="0.3">
      <c r="A114" s="20"/>
      <c r="B114" s="15"/>
      <c r="C114" s="11" t="s">
        <v>11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5.75" thickBot="1" x14ac:dyDescent="0.3">
      <c r="A115" s="20"/>
      <c r="B115" s="15"/>
      <c r="C115" s="11" t="s">
        <v>12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5.75" thickBot="1" x14ac:dyDescent="0.3">
      <c r="A116" s="20"/>
      <c r="B116" s="14" t="s">
        <v>13</v>
      </c>
      <c r="C116" s="14"/>
      <c r="D116" s="9">
        <f>SUM(D110:D115)</f>
        <v>26</v>
      </c>
      <c r="E116" s="7">
        <f>SUM(E110:E115)</f>
        <v>0</v>
      </c>
      <c r="F116" s="7">
        <f>SUM(F110:F115)</f>
        <v>37</v>
      </c>
      <c r="G116" s="7">
        <f>SUM(G110:G115)</f>
        <v>0</v>
      </c>
      <c r="H116" s="7">
        <f t="shared" ref="H116:I116" si="13">SUM(H103:H108)</f>
        <v>0</v>
      </c>
      <c r="I116" s="7">
        <f t="shared" si="13"/>
        <v>0</v>
      </c>
    </row>
    <row r="117" spans="1:9" ht="15.75" thickBot="1" x14ac:dyDescent="0.3">
      <c r="A117" s="20"/>
      <c r="B117" s="16" t="s">
        <v>35</v>
      </c>
      <c r="C117" s="11" t="s">
        <v>7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.75" thickBot="1" x14ac:dyDescent="0.3">
      <c r="A118" s="20"/>
      <c r="B118" s="17"/>
      <c r="C118" s="11" t="s">
        <v>8</v>
      </c>
      <c r="D118" s="8">
        <v>14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ht="15.75" thickBot="1" x14ac:dyDescent="0.3">
      <c r="A119" s="20"/>
      <c r="B119" s="17"/>
      <c r="C119" s="11" t="s">
        <v>9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5.75" thickBot="1" x14ac:dyDescent="0.3">
      <c r="A120" s="20"/>
      <c r="B120" s="17"/>
      <c r="C120" s="11" t="s">
        <v>10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ht="15.75" thickBot="1" x14ac:dyDescent="0.3">
      <c r="A121" s="20"/>
      <c r="B121" s="17"/>
      <c r="C121" s="11" t="s">
        <v>11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5.75" thickBot="1" x14ac:dyDescent="0.3">
      <c r="A122" s="20"/>
      <c r="B122" s="18"/>
      <c r="C122" s="11" t="s">
        <v>12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5.75" thickBot="1" x14ac:dyDescent="0.3">
      <c r="A123" s="20"/>
      <c r="B123" s="14" t="s">
        <v>13</v>
      </c>
      <c r="C123" s="14"/>
      <c r="D123" s="9">
        <f>SUM(D118:D122)</f>
        <v>14</v>
      </c>
      <c r="E123" s="9">
        <f>SUM(E117:E122)</f>
        <v>0</v>
      </c>
      <c r="F123" s="7">
        <f>SUM(F117:F122)</f>
        <v>0</v>
      </c>
      <c r="G123" s="7">
        <f>SUM(G117:G122)</f>
        <v>0</v>
      </c>
      <c r="H123" s="7">
        <f t="shared" ref="H123:I123" si="14">SUM(H104:H109)</f>
        <v>0</v>
      </c>
      <c r="I123" s="7">
        <f t="shared" si="14"/>
        <v>0</v>
      </c>
    </row>
    <row r="124" spans="1:9" ht="15.75" thickBot="1" x14ac:dyDescent="0.3">
      <c r="A124" s="20"/>
      <c r="B124" s="16" t="s">
        <v>36</v>
      </c>
      <c r="C124" s="11" t="s">
        <v>7</v>
      </c>
      <c r="D124" s="8">
        <v>0</v>
      </c>
      <c r="E124" s="8">
        <v>0</v>
      </c>
      <c r="F124" s="8">
        <v>0</v>
      </c>
      <c r="G124" s="8" t="s">
        <v>37</v>
      </c>
      <c r="H124" s="8">
        <v>0</v>
      </c>
      <c r="I124" s="8">
        <v>0</v>
      </c>
    </row>
    <row r="125" spans="1:9" ht="15.75" thickBot="1" x14ac:dyDescent="0.3">
      <c r="A125" s="20"/>
      <c r="B125" s="17"/>
      <c r="C125" s="11" t="s">
        <v>8</v>
      </c>
      <c r="D125" s="8">
        <v>16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5.75" thickBot="1" x14ac:dyDescent="0.3">
      <c r="A126" s="20"/>
      <c r="B126" s="17"/>
      <c r="C126" s="11" t="s">
        <v>9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ht="15.75" thickBot="1" x14ac:dyDescent="0.3">
      <c r="A127" s="20"/>
      <c r="B127" s="17"/>
      <c r="C127" s="11" t="s">
        <v>10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ht="15.75" thickBot="1" x14ac:dyDescent="0.3">
      <c r="A128" s="20"/>
      <c r="B128" s="17"/>
      <c r="C128" s="11" t="s">
        <v>11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10" ht="15.75" thickBot="1" x14ac:dyDescent="0.3">
      <c r="A129" s="20"/>
      <c r="B129" s="18"/>
      <c r="C129" s="11" t="s">
        <v>12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10" ht="15.75" thickBot="1" x14ac:dyDescent="0.3">
      <c r="A130" s="20"/>
      <c r="B130" s="14" t="s">
        <v>13</v>
      </c>
      <c r="C130" s="14"/>
      <c r="D130" s="9">
        <f>SUM(D124:D129)</f>
        <v>16</v>
      </c>
      <c r="E130" s="7">
        <f>SUM(E124:E129)</f>
        <v>0</v>
      </c>
      <c r="F130" s="7">
        <f>SUM(F124:F129)</f>
        <v>0</v>
      </c>
      <c r="G130" s="7">
        <f t="shared" ref="G130:I130" si="15">SUM(G110:G115)</f>
        <v>0</v>
      </c>
      <c r="H130" s="7">
        <f t="shared" si="15"/>
        <v>0</v>
      </c>
      <c r="I130" s="7">
        <f t="shared" si="15"/>
        <v>0</v>
      </c>
    </row>
    <row r="131" spans="1:10" ht="15.75" thickBot="1" x14ac:dyDescent="0.3">
      <c r="A131" s="20"/>
      <c r="B131" s="19" t="s">
        <v>17</v>
      </c>
      <c r="C131" s="19"/>
      <c r="D131" s="10">
        <f>SUM(D11,D18,D25,D32,D39,D46,D53,D60,D67,D74,D81,D88,D95,D102,D109,D116,D123,D130)</f>
        <v>433</v>
      </c>
      <c r="E131" s="10">
        <f>SUM(E11,E18,E25,E32,E39,E46,E53,E60,E67,E74,E81,E88,E95,E102,E109,E116,E123:E123,E130)</f>
        <v>396</v>
      </c>
      <c r="F131" s="10">
        <f>SUM(F11,F18,F25,F32,F39,F46,F53,F60,F67,F74,F81,F88,F95,F102,F109,F116,F123,F130)</f>
        <v>386</v>
      </c>
      <c r="G131" s="10">
        <f>SUM(G11,G18,G25,G32,G39,G46,G53,G60,G67,G74,G81,G88,G95,G102,G109,G116,G123,G130)</f>
        <v>231</v>
      </c>
      <c r="H131" s="10">
        <f>H130+H46+H39+H32++H18+H11</f>
        <v>0</v>
      </c>
      <c r="I131" s="10">
        <f>I130+I46+I39+I32+I18+I11</f>
        <v>0</v>
      </c>
      <c r="J131" s="13">
        <f>SUM(D131,E131,F131,G131)</f>
        <v>1446</v>
      </c>
    </row>
    <row r="132" spans="1:10" ht="8.25" customHeight="1" thickBot="1" x14ac:dyDescent="0.3">
      <c r="A132" s="20"/>
    </row>
    <row r="133" spans="1:10" ht="15.75" hidden="1" thickBot="1" x14ac:dyDescent="0.3">
      <c r="A133" s="20"/>
    </row>
    <row r="134" spans="1:10" ht="15.75" hidden="1" thickBot="1" x14ac:dyDescent="0.3">
      <c r="A134" s="20"/>
    </row>
    <row r="135" spans="1:10" ht="15.75" hidden="1" thickBot="1" x14ac:dyDescent="0.3">
      <c r="A135" s="20"/>
    </row>
    <row r="136" spans="1:10" ht="15.75" hidden="1" thickBot="1" x14ac:dyDescent="0.3">
      <c r="A136" s="20"/>
    </row>
    <row r="137" spans="1:10" ht="15.75" hidden="1" thickBot="1" x14ac:dyDescent="0.3">
      <c r="A137" s="20"/>
    </row>
    <row r="138" spans="1:10" ht="15.75" hidden="1" thickBot="1" x14ac:dyDescent="0.3">
      <c r="A138" s="20"/>
      <c r="E138" s="1" t="s">
        <v>30</v>
      </c>
    </row>
    <row r="139" spans="1:10" ht="15.75" hidden="1" thickBot="1" x14ac:dyDescent="0.3">
      <c r="A139" s="20"/>
    </row>
    <row r="140" spans="1:10" ht="15.75" hidden="1" thickBot="1" x14ac:dyDescent="0.3">
      <c r="A140" s="20"/>
    </row>
    <row r="141" spans="1:10" ht="15.75" hidden="1" thickBot="1" x14ac:dyDescent="0.3">
      <c r="A141" s="20"/>
    </row>
    <row r="142" spans="1:10" ht="15.75" hidden="1" thickBot="1" x14ac:dyDescent="0.3">
      <c r="A142" s="20"/>
    </row>
    <row r="143" spans="1:10" ht="15.75" hidden="1" thickBot="1" x14ac:dyDescent="0.3">
      <c r="A143" s="20"/>
    </row>
    <row r="144" spans="1:10" ht="15.75" hidden="1" thickBot="1" x14ac:dyDescent="0.3">
      <c r="A144" s="20"/>
    </row>
    <row r="145" ht="23.25" customHeight="1" x14ac:dyDescent="0.25"/>
  </sheetData>
  <mergeCells count="42">
    <mergeCell ref="B74:C74"/>
    <mergeCell ref="B75:B80"/>
    <mergeCell ref="B81:C81"/>
    <mergeCell ref="B89:B94"/>
    <mergeCell ref="B82:B87"/>
    <mergeCell ref="B88:C88"/>
    <mergeCell ref="D3:I3"/>
    <mergeCell ref="B33:B38"/>
    <mergeCell ref="B61:B66"/>
    <mergeCell ref="B67:C67"/>
    <mergeCell ref="B68:B73"/>
    <mergeCell ref="A3:A4"/>
    <mergeCell ref="B3:B4"/>
    <mergeCell ref="C3:C4"/>
    <mergeCell ref="B26:B31"/>
    <mergeCell ref="B19:B24"/>
    <mergeCell ref="B25:C25"/>
    <mergeCell ref="B131:C131"/>
    <mergeCell ref="A5:A144"/>
    <mergeCell ref="B40:B45"/>
    <mergeCell ref="B110:B115"/>
    <mergeCell ref="B5:B10"/>
    <mergeCell ref="B12:B17"/>
    <mergeCell ref="B11:C11"/>
    <mergeCell ref="B18:C18"/>
    <mergeCell ref="B32:C32"/>
    <mergeCell ref="B39:C39"/>
    <mergeCell ref="B46:C46"/>
    <mergeCell ref="B47:B52"/>
    <mergeCell ref="B53:C53"/>
    <mergeCell ref="B54:B59"/>
    <mergeCell ref="B60:C60"/>
    <mergeCell ref="B117:B122"/>
    <mergeCell ref="B109:C109"/>
    <mergeCell ref="B95:C95"/>
    <mergeCell ref="B96:B101"/>
    <mergeCell ref="B102:C102"/>
    <mergeCell ref="B130:C130"/>
    <mergeCell ref="B116:C116"/>
    <mergeCell ref="B123:C123"/>
    <mergeCell ref="B124:B129"/>
    <mergeCell ref="B103:B10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06_2013</dc:creator>
  <cp:lastModifiedBy>ТСХК</cp:lastModifiedBy>
  <cp:lastPrinted>2019-04-22T16:05:42Z</cp:lastPrinted>
  <dcterms:created xsi:type="dcterms:W3CDTF">2016-05-12T09:16:59Z</dcterms:created>
  <dcterms:modified xsi:type="dcterms:W3CDTF">2019-05-06T13:29:34Z</dcterms:modified>
</cp:coreProperties>
</file>